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2024年资金通知版" sheetId="1" r:id="rId1"/>
  </sheets>
  <externalReferences>
    <externalReference r:id="rId2"/>
  </externalReferences>
  <definedNames>
    <definedName name="_xlnm._FilterDatabase" localSheetId="0" hidden="1">'2024年资金通知版'!$A$2:$E$153</definedName>
    <definedName name="_xlnm.Print_Titles" localSheetId="0">'2024年资金通知版'!$1:$2</definedName>
  </definedNames>
  <calcPr calcId="144525" concurrentCalc="0"/>
</workbook>
</file>

<file path=xl/sharedStrings.xml><?xml version="1.0" encoding="utf-8"?>
<sst xmlns="http://schemas.openxmlformats.org/spreadsheetml/2006/main" count="374">
  <si>
    <t>截止2024年4月底财政专项资金执行率（2024年项目）</t>
  </si>
  <si>
    <t>部门号</t>
  </si>
  <si>
    <t>部门名称</t>
  </si>
  <si>
    <t>项目号</t>
  </si>
  <si>
    <t>项目名称</t>
  </si>
  <si>
    <t>负责人</t>
  </si>
  <si>
    <t>归口部门</t>
  </si>
  <si>
    <t>执行率</t>
  </si>
  <si>
    <t>0122</t>
  </si>
  <si>
    <t>CZ006506</t>
  </si>
  <si>
    <t>兵财教【2024】18号-2024年民族团结一家亲项目</t>
  </si>
  <si>
    <t>张小宾</t>
  </si>
  <si>
    <t>党委组织部(统战部、党校办公室)</t>
  </si>
  <si>
    <t>0101</t>
  </si>
  <si>
    <t>CZ000503</t>
  </si>
  <si>
    <t>徐炜杰</t>
  </si>
  <si>
    <t>0102</t>
  </si>
  <si>
    <t>CZ029003</t>
  </si>
  <si>
    <t>朱嘉</t>
  </si>
  <si>
    <t>0103</t>
  </si>
  <si>
    <t>CZ002103</t>
  </si>
  <si>
    <t>井明霞</t>
  </si>
  <si>
    <t>0110</t>
  </si>
  <si>
    <t>CZ000303</t>
  </si>
  <si>
    <t>王海峰</t>
  </si>
  <si>
    <t>0115</t>
  </si>
  <si>
    <t>李庆德</t>
  </si>
  <si>
    <t>0116</t>
  </si>
  <si>
    <t>张文斌</t>
  </si>
  <si>
    <t>0120</t>
  </si>
  <si>
    <t>CZ002503</t>
  </si>
  <si>
    <t>高金超</t>
  </si>
  <si>
    <t>0121</t>
  </si>
  <si>
    <t>CZ001303</t>
  </si>
  <si>
    <t>王庆</t>
  </si>
  <si>
    <t>0123</t>
  </si>
  <si>
    <t>宗效才</t>
  </si>
  <si>
    <t>0124</t>
  </si>
  <si>
    <t>CZ000703</t>
  </si>
  <si>
    <t>张伟</t>
  </si>
  <si>
    <t>0125</t>
  </si>
  <si>
    <t>CZ006803</t>
  </si>
  <si>
    <t>刘怀锋</t>
  </si>
  <si>
    <t>0126</t>
  </si>
  <si>
    <t>CZ003203</t>
  </si>
  <si>
    <t>林秀</t>
  </si>
  <si>
    <t>0127</t>
  </si>
  <si>
    <t>CZ001103</t>
  </si>
  <si>
    <t>姜伟</t>
  </si>
  <si>
    <t>0128</t>
  </si>
  <si>
    <t>CZ002403</t>
  </si>
  <si>
    <t>张继珍</t>
  </si>
  <si>
    <t>0129</t>
  </si>
  <si>
    <t>CZ012503</t>
  </si>
  <si>
    <t>王仲科</t>
  </si>
  <si>
    <t>0131</t>
  </si>
  <si>
    <t>CZ005403</t>
  </si>
  <si>
    <t>吴大勇</t>
  </si>
  <si>
    <t>0132</t>
  </si>
  <si>
    <t>CZ000203</t>
  </si>
  <si>
    <t>邵闻珠</t>
  </si>
  <si>
    <t>0145</t>
  </si>
  <si>
    <t>逯朋</t>
  </si>
  <si>
    <t>0150</t>
  </si>
  <si>
    <t>王政爱</t>
  </si>
  <si>
    <t>0155</t>
  </si>
  <si>
    <t>CZ001203</t>
  </si>
  <si>
    <t>胡建松</t>
  </si>
  <si>
    <t>0163</t>
  </si>
  <si>
    <t>辛向阳</t>
  </si>
  <si>
    <t>0165</t>
  </si>
  <si>
    <t>CZ001703</t>
  </si>
  <si>
    <t>李忠荣</t>
  </si>
  <si>
    <t>017001</t>
  </si>
  <si>
    <t>CZ006003</t>
  </si>
  <si>
    <t>张为栋</t>
  </si>
  <si>
    <t>0175</t>
  </si>
  <si>
    <t>CZ000903</t>
  </si>
  <si>
    <t>岳海峰</t>
  </si>
  <si>
    <t>0180</t>
  </si>
  <si>
    <t>CZ003403</t>
  </si>
  <si>
    <t>程广斌</t>
  </si>
  <si>
    <t>0182</t>
  </si>
  <si>
    <t>张超</t>
  </si>
  <si>
    <t>0183</t>
  </si>
  <si>
    <t>张文举</t>
  </si>
  <si>
    <t>0187</t>
  </si>
  <si>
    <t>桑华</t>
  </si>
  <si>
    <t>0188</t>
  </si>
  <si>
    <t>CZ000103</t>
  </si>
  <si>
    <t>童德军</t>
  </si>
  <si>
    <t>0190</t>
  </si>
  <si>
    <t>王崇月</t>
  </si>
  <si>
    <t>0205</t>
  </si>
  <si>
    <t>CZ005603</t>
  </si>
  <si>
    <t>塔依尔·吐尔提</t>
  </si>
  <si>
    <t>0215</t>
  </si>
  <si>
    <t>CZ003903</t>
  </si>
  <si>
    <t>郭玉堂</t>
  </si>
  <si>
    <t>0305</t>
  </si>
  <si>
    <t>CZ002803</t>
  </si>
  <si>
    <t>马克涛</t>
  </si>
  <si>
    <t>0320</t>
  </si>
  <si>
    <t>CZ000803</t>
  </si>
  <si>
    <t>张青</t>
  </si>
  <si>
    <t>0410</t>
  </si>
  <si>
    <t>CZ001803</t>
  </si>
  <si>
    <t>郭长帅</t>
  </si>
  <si>
    <t>0415</t>
  </si>
  <si>
    <t>CZ002003</t>
  </si>
  <si>
    <t>汤骅</t>
  </si>
  <si>
    <t>0420</t>
  </si>
  <si>
    <t>戴建国</t>
  </si>
  <si>
    <t>0425</t>
  </si>
  <si>
    <t>雷建鹏</t>
  </si>
  <si>
    <t>0510</t>
  </si>
  <si>
    <t>冯光明</t>
  </si>
  <si>
    <t>0600</t>
  </si>
  <si>
    <t>CZ000603</t>
  </si>
  <si>
    <t>王伟红</t>
  </si>
  <si>
    <t>0700</t>
  </si>
  <si>
    <t>朱海东</t>
  </si>
  <si>
    <t>0710</t>
  </si>
  <si>
    <t>CZ002603</t>
  </si>
  <si>
    <t>蓝燕飞</t>
  </si>
  <si>
    <t>0720</t>
  </si>
  <si>
    <t>罗才良</t>
  </si>
  <si>
    <t>0769</t>
  </si>
  <si>
    <t>CZ001003</t>
  </si>
  <si>
    <t>郭一敏</t>
  </si>
  <si>
    <t>0770</t>
  </si>
  <si>
    <t>郑昆亮</t>
  </si>
  <si>
    <t>0825</t>
  </si>
  <si>
    <t>CZ000202</t>
  </si>
  <si>
    <t>袁源</t>
  </si>
  <si>
    <t>0827</t>
  </si>
  <si>
    <t>CZ000102</t>
  </si>
  <si>
    <t>张立新</t>
  </si>
  <si>
    <t>0730</t>
  </si>
  <si>
    <t>兰国伟</t>
  </si>
  <si>
    <t>0824</t>
  </si>
  <si>
    <t>CZ000701</t>
  </si>
  <si>
    <t>王冰一</t>
  </si>
  <si>
    <t>0189</t>
  </si>
  <si>
    <t>CZ000201</t>
  </si>
  <si>
    <t>王伟国</t>
  </si>
  <si>
    <t>CZ006508</t>
  </si>
  <si>
    <t>兵财教【2024】18号-2024年民族团结一家亲项目（办公室）</t>
  </si>
  <si>
    <t>李鲁华</t>
  </si>
  <si>
    <t>CZ005904</t>
  </si>
  <si>
    <t>兵财教【2024】18号-2024年“访惠聚”专项经费</t>
  </si>
  <si>
    <t>CZ006004</t>
  </si>
  <si>
    <t>兵财教【2024】18号-2024年援疆干部专项经费</t>
  </si>
  <si>
    <t>CZ000807</t>
  </si>
  <si>
    <t>兵财教【2024】18号-2024年全民体检项目</t>
  </si>
  <si>
    <t>校医院</t>
  </si>
  <si>
    <t>CZ006601</t>
  </si>
  <si>
    <t>兵财教【2024】18号-2024年修购专项-食品学院标准实验室改造</t>
  </si>
  <si>
    <t>后勤管理处</t>
  </si>
  <si>
    <t>CZ006602</t>
  </si>
  <si>
    <t>兵财教【2024】18号-2024年修购专项-学生宿舍楼电风扇安装</t>
  </si>
  <si>
    <t>王虎挺</t>
  </si>
  <si>
    <t>CZ006603</t>
  </si>
  <si>
    <t>兵财教【2024】18号-2024年修购专项-一站式学生社区建设项目</t>
  </si>
  <si>
    <t>CZ006604</t>
  </si>
  <si>
    <t>兵财教【2024】18号-2024年修购专项-中区科技一条街电力维修</t>
  </si>
  <si>
    <t>CZ006605</t>
  </si>
  <si>
    <t>兵财教【2024】18号-2024年修购专项-石河子大学兵团能源发展研究院实验室维修</t>
  </si>
  <si>
    <t>CZ006606</t>
  </si>
  <si>
    <t>兵财教【2024】18号-2024年修购专项-2024年学生宿舍楼粉刷</t>
  </si>
  <si>
    <t>CZ006607</t>
  </si>
  <si>
    <t>兵财教【2024】18号-2024年修购专项-2024年屋面防水维修</t>
  </si>
  <si>
    <t>CZ006608</t>
  </si>
  <si>
    <t>兵财教【2024】18号-2024年修购专项-北区绿1东副楼窗户维修</t>
  </si>
  <si>
    <t>CZ006609</t>
  </si>
  <si>
    <t>兵财教【2024】18号-2024年修购专项-北区桃李居、果蔬加工研究中心及浴室电力维修</t>
  </si>
  <si>
    <t>CZ006610</t>
  </si>
  <si>
    <t>兵财教【2024】18号-2024年修购专项-援疆干部周转房维修</t>
  </si>
  <si>
    <t>CZ006611</t>
  </si>
  <si>
    <t>兵财教【2024】18号-2024年修购专项-33小区青年教师公寓用电维修改造</t>
  </si>
  <si>
    <t>CZ006612</t>
  </si>
  <si>
    <t>兵财教【2024】18号-2024年修购专项-新疆特色果蔬贮藏加工教育部工程研究中心建筑外墙维修</t>
  </si>
  <si>
    <t>CZ006613</t>
  </si>
  <si>
    <t>兵财教【2024】18号-2024年修购专项-大会堂、博物馆维修</t>
  </si>
  <si>
    <t>CZ006614</t>
  </si>
  <si>
    <t>兵财教【2024】18号-2024年修购专项-历年欠款项目</t>
  </si>
  <si>
    <t>CZ006615</t>
  </si>
  <si>
    <t>兵财教【2024】18号-2024年修购专项-日常零星维修项目</t>
  </si>
  <si>
    <t>CZ006616</t>
  </si>
  <si>
    <t>兵财教【2024】18号-2024年修购专项-突发应急抢修项目</t>
  </si>
  <si>
    <t>CZ002104</t>
  </si>
  <si>
    <t>兵财教【2024】18号-2024年密码通信专项</t>
  </si>
  <si>
    <t>李志刚</t>
  </si>
  <si>
    <t>信息科学与技术学院(网络空间安全学院)</t>
  </si>
  <si>
    <t>0000</t>
  </si>
  <si>
    <t>CZ000723</t>
  </si>
  <si>
    <t>兵财教【2024】18号-2024年北京大学新疆研究生培养基地专项资金</t>
  </si>
  <si>
    <t>张亚平</t>
  </si>
  <si>
    <t>研究生院(学科建设办公室)</t>
  </si>
  <si>
    <t>CZ00350104</t>
  </si>
  <si>
    <t>兵财教【2024】18号-2024年班主任和辅导员津贴</t>
  </si>
  <si>
    <t>党委学生工作部(学生处)</t>
  </si>
  <si>
    <t>CZ00230304</t>
  </si>
  <si>
    <t>CZ00120104</t>
  </si>
  <si>
    <t>冯洁</t>
  </si>
  <si>
    <t>CZ00100104</t>
  </si>
  <si>
    <t>CZ00330104</t>
  </si>
  <si>
    <t>陈飞</t>
  </si>
  <si>
    <t>CZ00520204</t>
  </si>
  <si>
    <t>CZ00340204</t>
  </si>
  <si>
    <t>CZ00260104</t>
  </si>
  <si>
    <t>于磊</t>
  </si>
  <si>
    <t>CZ00070104</t>
  </si>
  <si>
    <t>CZ00150204</t>
  </si>
  <si>
    <t>CZ00180104</t>
  </si>
  <si>
    <t>娄哲</t>
  </si>
  <si>
    <t>CZ00230104</t>
  </si>
  <si>
    <t>刘文晓</t>
  </si>
  <si>
    <t>CZ00050204</t>
  </si>
  <si>
    <t>于影辉</t>
  </si>
  <si>
    <t>CZ00190104</t>
  </si>
  <si>
    <t>叶壮</t>
  </si>
  <si>
    <t>CZ00250204</t>
  </si>
  <si>
    <t>CZ00160104</t>
  </si>
  <si>
    <t>CZ00240204</t>
  </si>
  <si>
    <t>CZ00090104</t>
  </si>
  <si>
    <t>徐艳</t>
  </si>
  <si>
    <t>CZ00030101</t>
  </si>
  <si>
    <t>CZ000601</t>
  </si>
  <si>
    <t>兵财教【2024】18号-2024年教育对外开放补助-兵团来华留学生政府奖学金-国际交流中心</t>
  </si>
  <si>
    <t>国际交流中心（对外交流服务中心）</t>
  </si>
  <si>
    <t>CZ004103</t>
  </si>
  <si>
    <t>兵财教【2024】18号-2024年教育对外开放补助-兵团来华留学生政府奖学金-动物科技学院</t>
  </si>
  <si>
    <t>张辉</t>
  </si>
  <si>
    <t>CZ002402</t>
  </si>
  <si>
    <t>兵财教【2024】18号-2024年教育对外开放补助-兵团来华留学生政府奖学金-机械与电气工程学院</t>
  </si>
  <si>
    <t>王洪坤</t>
  </si>
  <si>
    <t>CZ002904</t>
  </si>
  <si>
    <t>兵财教【2024】18号-2024年教育对外开放补助-兵团来华留学生政府奖学金-经济与管理学院</t>
  </si>
  <si>
    <t>CZ001102</t>
  </si>
  <si>
    <t>兵财教【2024】18号-2024年教育对外开放补助-兵团来华留学生政府奖学金-理学院</t>
  </si>
  <si>
    <t>侯娟</t>
  </si>
  <si>
    <t>CZ005004</t>
  </si>
  <si>
    <t>兵财教【2024】18号-2024年教育对外开放补助-兵团来华留学生政府奖学金-农学院</t>
  </si>
  <si>
    <t>鲁晓燕</t>
  </si>
  <si>
    <t>CZ001104</t>
  </si>
  <si>
    <t>兵财教【2024】18号-2024年教育对外开放补助-兵团来华留学生政府奖学金-生命科学学院</t>
  </si>
  <si>
    <t>李鸿彬</t>
  </si>
  <si>
    <t>CZ000504</t>
  </si>
  <si>
    <t>兵财教【2024】18号-2024年教育对外开放补助-兵团来华留学生政府奖学金-药学院</t>
  </si>
  <si>
    <t>唐辉</t>
  </si>
  <si>
    <t>CZ001704</t>
  </si>
  <si>
    <t>兵财教【2024】18号-2024年教育对外开放补助-兵团来华留学生政府奖学金-师范学院</t>
  </si>
  <si>
    <t>CZ001904</t>
  </si>
  <si>
    <t>兵财教【2024】18号-2024年教育对外开放补助-兵团来华留学生政府奖学金-水建院</t>
  </si>
  <si>
    <t>王振华</t>
  </si>
  <si>
    <t>CZ002703</t>
  </si>
  <si>
    <t>兵财教【2024】18号-2024年教育对外开放补助-兵团来华留学生政府奖学金-文学艺术学院</t>
  </si>
  <si>
    <t>胡新华</t>
  </si>
  <si>
    <t>CZ001202</t>
  </si>
  <si>
    <t>兵财教【2024】18号-2024年公共安全视频监控及“701”项目</t>
  </si>
  <si>
    <t>党委保卫部(武装部、综合治理办公室)</t>
  </si>
  <si>
    <t>CZ029503</t>
  </si>
  <si>
    <t>兵财教【2024】18号-2024残疾人两项补贴专项经费</t>
  </si>
  <si>
    <t>党委教师工作部(人事处)</t>
  </si>
  <si>
    <t>CZ002801</t>
  </si>
  <si>
    <t>兵财教【2023】112号-2024年中央集中彩票公益金支持体育事业-国家级社会体育指导员培训</t>
  </si>
  <si>
    <t>周江</t>
  </si>
  <si>
    <t>体育学院</t>
  </si>
  <si>
    <t>CZ002309</t>
  </si>
  <si>
    <t>兵财教【2023】118号-2024年非物质文化遗产保护资金-《玛纳斯》说唱培训班</t>
  </si>
  <si>
    <t>吴新锋</t>
  </si>
  <si>
    <t>文学艺术学院</t>
  </si>
  <si>
    <t>CZ00280601</t>
  </si>
  <si>
    <t>兵财教【2023】126号-2024中央支持地方高校改革发展资金-国家一流学科项目</t>
  </si>
  <si>
    <t>魏忠</t>
  </si>
  <si>
    <t>CZ00280602</t>
  </si>
  <si>
    <t>兵财教【2023】126号-2024中央支持地方高校改革发展资金-部省合建学科群项目</t>
  </si>
  <si>
    <t>CZ00280610</t>
  </si>
  <si>
    <t>兵财教【2023】126号-2024中央支持地方高校改革发展资金-部省合建学科群项目-化学化工学院</t>
  </si>
  <si>
    <t>CZ00280611</t>
  </si>
  <si>
    <t>兵财教【2023】126号-2024中央支持地方高校改革发展资金-部省合建学科群项目-机电学院</t>
  </si>
  <si>
    <t>李景彬</t>
  </si>
  <si>
    <t>CZ00280612</t>
  </si>
  <si>
    <t>兵财教【2023】126号-2024中央支持地方高校改革发展资金-部省合建学科群项目-水建学院</t>
  </si>
  <si>
    <t>CZ00280613</t>
  </si>
  <si>
    <t>兵财教【2023】126号-2024中央支持地方高校改革发展资金-部省合建学科群项目-农学院</t>
  </si>
  <si>
    <t>张亚黎</t>
  </si>
  <si>
    <t>CZ00280614</t>
  </si>
  <si>
    <t>兵财教【2023】126号-2024中央支持地方高校改革发展资金-部省合建学科群项目-动科院</t>
  </si>
  <si>
    <t>CZ00280615</t>
  </si>
  <si>
    <t>兵财教【2023】126号-2024中央支持地方高校改革发展资金-部省合建学科群项目-经管学院</t>
  </si>
  <si>
    <t>王力</t>
  </si>
  <si>
    <t>CZ00280603</t>
  </si>
  <si>
    <t>兵财教【2023】126号-2024中央支持地方高校改革发展资金-新增博士点项目</t>
  </si>
  <si>
    <t>CZ00280616</t>
  </si>
  <si>
    <t>兵财教【2023】126号-2024中央支持地方高校改革发展资金-新增博士点项目-马克思主义学院</t>
  </si>
  <si>
    <t>曹海军</t>
  </si>
  <si>
    <t>CZ00280617</t>
  </si>
  <si>
    <t>兵财教【2023】126号-2024中央支持地方高校改革发展资金-新增博士点项目-农学院</t>
  </si>
  <si>
    <t>CZ00280618</t>
  </si>
  <si>
    <t>兵财教【2023】126号-2024中央支持地方高校改革发展资金-新增博士点项目-药学院</t>
  </si>
  <si>
    <t>CZ00280619</t>
  </si>
  <si>
    <t>兵财教【2023】126号-2024中央支持地方高校改革发展资金-新增博士点项目-动科院</t>
  </si>
  <si>
    <t>CZ00280620</t>
  </si>
  <si>
    <t>兵财教【2023】126号-2024中央支持地方高校改革发展资金-新增博士点项目-医学院（基础医学）</t>
  </si>
  <si>
    <t>CZ00280621</t>
  </si>
  <si>
    <t>兵财教【2023】126号-2024中央支持地方高校改革发展资金-新增博士点项目-生科院</t>
  </si>
  <si>
    <t>CZ00280622</t>
  </si>
  <si>
    <t>兵财教【2023】126号-2024中央支持地方高校改革发展资金-新增博士点项目-医学院（临床医学）</t>
  </si>
  <si>
    <t>王勤章</t>
  </si>
  <si>
    <t>CZ00280623</t>
  </si>
  <si>
    <t>兵财教【2023】126号-2024中央支持地方高校改革发展资金-新增博士点项目-食品学院</t>
  </si>
  <si>
    <t>张建</t>
  </si>
  <si>
    <t>CZ00280604</t>
  </si>
  <si>
    <t>兵财教【2023】126号-2024中央支持地方高校改革发展资金-一省一校项目-石河子大学AI课程建设项目</t>
  </si>
  <si>
    <t>宋朝晖</t>
  </si>
  <si>
    <t>发展与规划处</t>
  </si>
  <si>
    <t>CZ00280605</t>
  </si>
  <si>
    <t>兵财教【2023】126号-2024中央支持地方高校改革发展资金-一省一校项目-地震模拟振动台预留扩充系统建设项目</t>
  </si>
  <si>
    <t>张燕</t>
  </si>
  <si>
    <t>CZ00280606</t>
  </si>
  <si>
    <t>兵财教【2023】126号-2024中央支持地方高校改革发展资金-一省一校项目-高层次人才引进与培养计划 </t>
  </si>
  <si>
    <t>CZ00280607</t>
  </si>
  <si>
    <t>兵财教【2023】126号-2024中央支持地方高校改革发展资金-一省一校项目-科研质量提升激励计划项目</t>
  </si>
  <si>
    <t>CZ00280608</t>
  </si>
  <si>
    <t>兵财教【2023】126号-2024中央支持地方高校改革发展资金-一省一校项目-教育教学能力提升激励计划项目</t>
  </si>
  <si>
    <t>CZ00280609</t>
  </si>
  <si>
    <t>兵财教【2023】126号-2024中央支持地方高校改革发展资金-一省一校项目-图书文献保障体系建设项目</t>
  </si>
  <si>
    <t>CZ006903</t>
  </si>
  <si>
    <t>兵财教【2023】129号-2024中央专项彩票公益金支持大学生创新创业教育项目</t>
  </si>
  <si>
    <t>宋育果</t>
  </si>
  <si>
    <t>教务处</t>
  </si>
  <si>
    <t>CZ00390101</t>
  </si>
  <si>
    <t>兵财教【2023】130号-2024学生资助补助-本专科生国家助学金</t>
  </si>
  <si>
    <t>CZ00390102</t>
  </si>
  <si>
    <t>兵财教【2023】130号-2024学生资助补助-研究生国家助学金</t>
  </si>
  <si>
    <t>CZ00390103</t>
  </si>
  <si>
    <t>兵财教【2023】130号-2024学生资助补助-本专科生国家励志奖学金</t>
  </si>
  <si>
    <t>CZ00390104</t>
  </si>
  <si>
    <t>兵财教【2023】130号-2024学生资助补助-本专科生国家奖学金</t>
  </si>
  <si>
    <t>CZ00390105</t>
  </si>
  <si>
    <t>兵财教【2023】130号-2024学生资助补助-服兵役教育资助</t>
  </si>
  <si>
    <t>CZ00390106</t>
  </si>
  <si>
    <t>兵财教【2023】130号-2024学生资助补助-研究生国家奖学金</t>
  </si>
  <si>
    <t>CZ028512</t>
  </si>
  <si>
    <t>兵财社【2024】1号-2024困难群众救助补助-最低生活保障金</t>
  </si>
  <si>
    <t>CZ006507</t>
  </si>
  <si>
    <t>兵财行【2024】91号-2024民族团结进步模范节日慰问专项经费</t>
  </si>
  <si>
    <t>017011</t>
  </si>
  <si>
    <t>CZ000406</t>
  </si>
  <si>
    <t>兵财教【2024】39号-2024支持学前教育发展</t>
  </si>
  <si>
    <t>幼儿园</t>
  </si>
  <si>
    <t>CZ003502</t>
  </si>
  <si>
    <t>兵财社【2024】25号-2024卫生健康补助-重大传染疾病防控-重点癌症早诊早治</t>
  </si>
  <si>
    <t>李锋</t>
  </si>
  <si>
    <t>医学院</t>
  </si>
  <si>
    <t>CZ003503</t>
  </si>
  <si>
    <t>兵财社【2024】25号-2024卫生健康补助-重大传染疾病防控-营养指导员培训</t>
  </si>
  <si>
    <t>马儒林</t>
  </si>
  <si>
    <t>CZ003504</t>
  </si>
  <si>
    <t>兵财社【2024】25号-2024卫生健康补助-卫生人才健康培养-兵团农村订单定向医学生免费培养</t>
  </si>
  <si>
    <t>CZ029504</t>
  </si>
  <si>
    <t>兵财社【2024】30号-2024民政专项-80周岁以上老人生活关爱经费</t>
  </si>
  <si>
    <t>兵财社【2024】27号-2024兵团卫生健康专项-支持边境、边远、少数民族卫生专项</t>
  </si>
  <si>
    <t>科学研究处</t>
  </si>
  <si>
    <t>CZ005602</t>
  </si>
  <si>
    <t>兵财行【2024】94号-2024兵团妇女儿童事业发展专项资金</t>
  </si>
  <si>
    <t>科研处</t>
  </si>
  <si>
    <t>CZ002406</t>
  </si>
  <si>
    <t>兵财教【2024】60号-2024文化体育旅游发展专项-兵团体育场地调查统计</t>
  </si>
  <si>
    <t>CZ002407</t>
  </si>
  <si>
    <t>兵财教【2024】60号-2024文化体育旅游发展专项-体育专业能力提升</t>
  </si>
  <si>
    <t>总体执行率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</si>
</sst>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24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1" borderId="1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25" fillId="28" borderId="1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1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0" fontId="0" fillId="0" borderId="1" xfId="11" applyNumberFormat="1" applyBorder="1" applyAlignment="1">
      <alignment horizontal="center" vertical="center"/>
    </xf>
    <xf numFmtId="49" fontId="5" fillId="0" borderId="2" xfId="49" applyNumberFormat="1" applyFont="1" applyFill="1" applyBorder="1" applyAlignment="1">
      <alignment vertical="center"/>
    </xf>
    <xf numFmtId="49" fontId="5" fillId="0" borderId="3" xfId="49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vertical="center"/>
    </xf>
    <xf numFmtId="176" fontId="0" fillId="0" borderId="6" xfId="0" applyNumberForma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0" fontId="7" fillId="0" borderId="1" xfId="11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1-&#39044;&#31639;&#19968;&#20307;&#21270;\3-&#19987;&#39033;&#36164;&#37329;&#25512;&#36827;\&#19987;&#39033;&#36164;&#37329;&#36890;&#30693;5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指标-项目对账"/>
      <sheetName val="Sheet2"/>
      <sheetName val="结转资金"/>
      <sheetName val="Sheet1"/>
      <sheetName val="2024年资金"/>
      <sheetName val="归口部门执行率"/>
      <sheetName val="部门编号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部门编号</v>
          </cell>
          <cell r="C1" t="str">
            <v>部门名称</v>
          </cell>
        </row>
        <row r="2">
          <cell r="B2" t="str">
            <v>0123</v>
          </cell>
          <cell r="C2" t="str">
            <v>纪委机关(监察专员办公室)</v>
          </cell>
        </row>
        <row r="3">
          <cell r="B3" t="str">
            <v>0101</v>
          </cell>
          <cell r="C3" t="str">
            <v>党委办公室(校长办公室、向南发展办公室)</v>
          </cell>
        </row>
        <row r="4">
          <cell r="B4" t="str">
            <v>0122</v>
          </cell>
          <cell r="C4" t="str">
            <v>党委组织部(统战部、党校办公室)</v>
          </cell>
        </row>
        <row r="5">
          <cell r="B5" t="str">
            <v>0120</v>
          </cell>
          <cell r="C5" t="str">
            <v>党委宣传部(精神文明办公室)</v>
          </cell>
        </row>
        <row r="6">
          <cell r="B6" t="str">
            <v>0102</v>
          </cell>
          <cell r="C6" t="str">
            <v>党委教师工作部(人事处)</v>
          </cell>
        </row>
        <row r="7">
          <cell r="B7" t="str">
            <v>0128</v>
          </cell>
          <cell r="C7" t="str">
            <v>党委学生工作部(学生处)</v>
          </cell>
        </row>
        <row r="8">
          <cell r="B8" t="str">
            <v>0127</v>
          </cell>
          <cell r="C8" t="str">
            <v>党委保卫部(武装部、综合治理办公室)</v>
          </cell>
        </row>
        <row r="9">
          <cell r="B9" t="str">
            <v>0121</v>
          </cell>
          <cell r="C9" t="str">
            <v>党委离退休工作部(离退休工作处)</v>
          </cell>
        </row>
        <row r="10">
          <cell r="B10" t="str">
            <v>0129</v>
          </cell>
          <cell r="C10" t="str">
            <v>研究生院(学科建设办公室)</v>
          </cell>
        </row>
        <row r="11">
          <cell r="B11" t="str">
            <v>0116</v>
          </cell>
          <cell r="C11" t="str">
            <v>发展与规划处</v>
          </cell>
        </row>
        <row r="12">
          <cell r="B12" t="str">
            <v>0125</v>
          </cell>
          <cell r="C12" t="str">
            <v>教务处</v>
          </cell>
        </row>
        <row r="13">
          <cell r="B13" t="str">
            <v>0131</v>
          </cell>
          <cell r="C13" t="str">
            <v>科学研究处</v>
          </cell>
        </row>
        <row r="14">
          <cell r="B14" t="str">
            <v>0115</v>
          </cell>
          <cell r="C14" t="str">
            <v>计财处</v>
          </cell>
        </row>
        <row r="15">
          <cell r="B15" t="str">
            <v>0103</v>
          </cell>
          <cell r="C15" t="str">
            <v>国际交流与合作处</v>
          </cell>
        </row>
        <row r="16">
          <cell r="B16" t="str">
            <v>0183</v>
          </cell>
          <cell r="C16" t="str">
            <v>实验室与设备管理处</v>
          </cell>
        </row>
        <row r="17">
          <cell r="B17" t="str">
            <v>0110</v>
          </cell>
          <cell r="C17" t="str">
            <v>基建处</v>
          </cell>
        </row>
        <row r="18">
          <cell r="B18" t="str">
            <v>0182</v>
          </cell>
          <cell r="C18" t="str">
            <v>资产管理处</v>
          </cell>
        </row>
        <row r="19">
          <cell r="B19" t="str">
            <v>0163</v>
          </cell>
          <cell r="C19" t="str">
            <v>审计处</v>
          </cell>
        </row>
        <row r="20">
          <cell r="B20" t="str">
            <v>017001</v>
          </cell>
          <cell r="C20" t="str">
            <v>后勤管理处</v>
          </cell>
        </row>
        <row r="21">
          <cell r="B21" t="str">
            <v>0187</v>
          </cell>
          <cell r="C21" t="str">
            <v>机关党委</v>
          </cell>
        </row>
        <row r="22">
          <cell r="B22" t="str">
            <v>0124</v>
          </cell>
          <cell r="C22" t="str">
            <v>工会</v>
          </cell>
        </row>
        <row r="23">
          <cell r="B23" t="str">
            <v>0126</v>
          </cell>
          <cell r="C23" t="str">
            <v>团委</v>
          </cell>
        </row>
        <row r="24">
          <cell r="B24" t="str">
            <v>0730</v>
          </cell>
          <cell r="C24" t="str">
            <v>化学化工学院</v>
          </cell>
        </row>
        <row r="25">
          <cell r="B25" t="str">
            <v>0410</v>
          </cell>
          <cell r="C25" t="str">
            <v>机械电气工程学院</v>
          </cell>
        </row>
        <row r="26">
          <cell r="B26" t="str">
            <v>0415</v>
          </cell>
          <cell r="C26" t="str">
            <v>水利建筑工程学院</v>
          </cell>
        </row>
        <row r="27">
          <cell r="B27" t="str">
            <v>0425</v>
          </cell>
          <cell r="C27" t="str">
            <v>食品学院</v>
          </cell>
        </row>
        <row r="28">
          <cell r="B28" t="str">
            <v>0420</v>
          </cell>
          <cell r="C28" t="str">
            <v>信息科学与技术学院(网络空间安全学院)</v>
          </cell>
        </row>
        <row r="29">
          <cell r="B29" t="str">
            <v>0205</v>
          </cell>
          <cell r="C29" t="str">
            <v>农学院</v>
          </cell>
        </row>
        <row r="30">
          <cell r="B30" t="str">
            <v>0215</v>
          </cell>
          <cell r="C30" t="str">
            <v>动物科技学院</v>
          </cell>
        </row>
        <row r="31">
          <cell r="B31" t="str">
            <v>0305</v>
          </cell>
          <cell r="C31" t="str">
            <v>医学院</v>
          </cell>
        </row>
        <row r="32">
          <cell r="B32" t="str">
            <v>0320</v>
          </cell>
          <cell r="C32" t="str">
            <v>药学院</v>
          </cell>
        </row>
        <row r="33">
          <cell r="B33" t="str">
            <v>0155</v>
          </cell>
          <cell r="C33" t="str">
            <v>生命科学学院</v>
          </cell>
        </row>
        <row r="34">
          <cell r="B34" t="str">
            <v>0769</v>
          </cell>
          <cell r="C34" t="str">
            <v>理学院</v>
          </cell>
        </row>
        <row r="35">
          <cell r="B35" t="str">
            <v>0180</v>
          </cell>
          <cell r="C35" t="str">
            <v>经济与管理学院</v>
          </cell>
        </row>
        <row r="36">
          <cell r="B36" t="str">
            <v>0700</v>
          </cell>
          <cell r="C36" t="str">
            <v>师范学院</v>
          </cell>
        </row>
        <row r="37">
          <cell r="B37" t="str">
            <v>0710</v>
          </cell>
          <cell r="C37" t="str">
            <v>文学艺术学院</v>
          </cell>
        </row>
        <row r="38">
          <cell r="B38" t="str">
            <v>0770</v>
          </cell>
          <cell r="C38" t="str">
            <v>马克思主义学院</v>
          </cell>
        </row>
        <row r="39">
          <cell r="B39" t="str">
            <v>0150</v>
          </cell>
          <cell r="C39" t="str">
            <v>法学院</v>
          </cell>
        </row>
        <row r="40">
          <cell r="B40" t="str">
            <v>0720</v>
          </cell>
          <cell r="C40" t="str">
            <v>外国语学院</v>
          </cell>
        </row>
        <row r="41">
          <cell r="B41" t="str">
            <v>0145</v>
          </cell>
          <cell r="C41" t="str">
            <v>体育学院</v>
          </cell>
        </row>
        <row r="42">
          <cell r="B42" t="str">
            <v>0510</v>
          </cell>
          <cell r="C42" t="str">
            <v>商学院</v>
          </cell>
        </row>
        <row r="43">
          <cell r="B43" t="str">
            <v>0600</v>
          </cell>
          <cell r="C43" t="str">
            <v>继续教育学院</v>
          </cell>
        </row>
        <row r="44">
          <cell r="B44" t="str">
            <v>0132</v>
          </cell>
          <cell r="C44" t="str">
            <v>网络与信息中心</v>
          </cell>
        </row>
        <row r="45">
          <cell r="B45" t="str">
            <v>0165</v>
          </cell>
          <cell r="C45" t="str">
            <v>图书馆</v>
          </cell>
        </row>
        <row r="46">
          <cell r="B46" t="str">
            <v>0189</v>
          </cell>
          <cell r="C46" t="str">
            <v>兵团知识产权信息中心</v>
          </cell>
        </row>
        <row r="47">
          <cell r="B47" t="str">
            <v>0175</v>
          </cell>
          <cell r="C47" t="str">
            <v>校医院</v>
          </cell>
        </row>
        <row r="48">
          <cell r="B48" t="str">
            <v>0188</v>
          </cell>
          <cell r="C48" t="str">
            <v>招标采购中心</v>
          </cell>
        </row>
        <row r="49">
          <cell r="B49" t="str">
            <v>0825</v>
          </cell>
          <cell r="C49" t="str">
            <v>教学评估中心(教师发展中心)</v>
          </cell>
        </row>
        <row r="50">
          <cell r="B50" t="str">
            <v>0823</v>
          </cell>
          <cell r="C50" t="str">
            <v>后勤服务中心</v>
          </cell>
        </row>
        <row r="51">
          <cell r="B51" t="str">
            <v>0826</v>
          </cell>
          <cell r="C51" t="str">
            <v>南疆研究院</v>
          </cell>
        </row>
        <row r="52">
          <cell r="B52" t="str">
            <v>0827</v>
          </cell>
          <cell r="C52" t="str">
            <v>兵团能源发展研究院</v>
          </cell>
        </row>
        <row r="53">
          <cell r="B53" t="str">
            <v>0190</v>
          </cell>
          <cell r="C53" t="str">
            <v>政策研究室(高教研究室)</v>
          </cell>
        </row>
        <row r="54">
          <cell r="B54" t="str">
            <v>0169</v>
          </cell>
          <cell r="C54" t="str">
            <v>医学院第一附属医院</v>
          </cell>
        </row>
        <row r="55">
          <cell r="B55" t="str">
            <v>0000</v>
          </cell>
          <cell r="C55" t="str">
            <v>校控</v>
          </cell>
        </row>
        <row r="56">
          <cell r="B56" t="str">
            <v>0184</v>
          </cell>
          <cell r="C56" t="str">
            <v>科技产业处</v>
          </cell>
        </row>
        <row r="57">
          <cell r="B57" t="str">
            <v>017011</v>
          </cell>
          <cell r="C57" t="str">
            <v>幼儿园</v>
          </cell>
        </row>
        <row r="58">
          <cell r="B58" t="str">
            <v>0824</v>
          </cell>
          <cell r="C58" t="str">
            <v>国际交流中心（对外交流服务中心）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3"/>
  <sheetViews>
    <sheetView tabSelected="1" topLeftCell="A25" workbookViewId="0">
      <selection activeCell="D103" sqref="D103"/>
    </sheetView>
  </sheetViews>
  <sheetFormatPr defaultColWidth="9" defaultRowHeight="14.25" outlineLevelCol="6"/>
  <cols>
    <col min="1" max="1" width="9" style="1"/>
    <col min="2" max="2" width="37.375" style="2" customWidth="1"/>
    <col min="3" max="3" width="13.25" style="1" customWidth="1"/>
    <col min="4" max="4" width="95.375" customWidth="1"/>
    <col min="5" max="5" width="9" style="1"/>
    <col min="6" max="6" width="35.375" style="1" customWidth="1"/>
    <col min="7" max="7" width="9" style="1"/>
  </cols>
  <sheetData>
    <row r="1" ht="31.5" spans="1:7">
      <c r="A1" s="3" t="s">
        <v>0</v>
      </c>
      <c r="B1" s="4"/>
      <c r="C1" s="3"/>
      <c r="D1" s="3"/>
      <c r="E1" s="3"/>
      <c r="F1" s="3"/>
      <c r="G1" s="3"/>
    </row>
    <row r="2" ht="20.25" spans="1:7">
      <c r="A2" s="5" t="s">
        <v>1</v>
      </c>
      <c r="B2" s="6" t="s">
        <v>2</v>
      </c>
      <c r="C2" s="7" t="s">
        <v>3</v>
      </c>
      <c r="D2" s="8" t="s">
        <v>4</v>
      </c>
      <c r="E2" s="5" t="s">
        <v>5</v>
      </c>
      <c r="F2" s="8" t="s">
        <v>6</v>
      </c>
      <c r="G2" s="9" t="s">
        <v>7</v>
      </c>
    </row>
    <row r="3" spans="1:7">
      <c r="A3" s="10" t="s">
        <v>8</v>
      </c>
      <c r="B3" s="11" t="str">
        <f>VLOOKUP(A:A,[1]部门编号!B:C,2,FALSE)</f>
        <v>党委组织部(统战部、党校办公室)</v>
      </c>
      <c r="C3" s="12" t="s">
        <v>9</v>
      </c>
      <c r="D3" s="13" t="s">
        <v>10</v>
      </c>
      <c r="E3" s="13" t="s">
        <v>11</v>
      </c>
      <c r="F3" s="14" t="s">
        <v>12</v>
      </c>
      <c r="G3" s="15">
        <v>0</v>
      </c>
    </row>
    <row r="4" ht="28.5" spans="1:7">
      <c r="A4" s="10" t="s">
        <v>13</v>
      </c>
      <c r="B4" s="11" t="str">
        <f>VLOOKUP(A:A,[1]部门编号!B:C,2,FALSE)</f>
        <v>党委办公室(校长办公室、向南发展办公室)</v>
      </c>
      <c r="C4" s="12" t="s">
        <v>14</v>
      </c>
      <c r="D4" s="13" t="s">
        <v>10</v>
      </c>
      <c r="E4" s="13" t="s">
        <v>15</v>
      </c>
      <c r="F4" s="14" t="s">
        <v>12</v>
      </c>
      <c r="G4" s="15">
        <v>0</v>
      </c>
    </row>
    <row r="5" spans="1:7">
      <c r="A5" s="10" t="s">
        <v>16</v>
      </c>
      <c r="B5" s="11" t="str">
        <f>VLOOKUP(A:A,[1]部门编号!B:C,2,FALSE)</f>
        <v>党委教师工作部(人事处)</v>
      </c>
      <c r="C5" s="12" t="s">
        <v>17</v>
      </c>
      <c r="D5" s="13" t="s">
        <v>10</v>
      </c>
      <c r="E5" s="13" t="s">
        <v>18</v>
      </c>
      <c r="F5" s="14" t="s">
        <v>12</v>
      </c>
      <c r="G5" s="15">
        <v>0</v>
      </c>
    </row>
    <row r="6" spans="1:7">
      <c r="A6" s="10" t="s">
        <v>19</v>
      </c>
      <c r="B6" s="11" t="str">
        <f>VLOOKUP(A:A,[1]部门编号!B:C,2,FALSE)</f>
        <v>国际交流与合作处</v>
      </c>
      <c r="C6" s="12" t="s">
        <v>20</v>
      </c>
      <c r="D6" s="13" t="s">
        <v>10</v>
      </c>
      <c r="E6" s="13" t="s">
        <v>21</v>
      </c>
      <c r="F6" s="14" t="s">
        <v>12</v>
      </c>
      <c r="G6" s="15">
        <v>0</v>
      </c>
    </row>
    <row r="7" spans="1:7">
      <c r="A7" s="10" t="s">
        <v>22</v>
      </c>
      <c r="B7" s="11" t="str">
        <f>VLOOKUP(A:A,[1]部门编号!B:C,2,FALSE)</f>
        <v>基建处</v>
      </c>
      <c r="C7" s="12" t="s">
        <v>23</v>
      </c>
      <c r="D7" s="13" t="s">
        <v>10</v>
      </c>
      <c r="E7" s="13" t="s">
        <v>24</v>
      </c>
      <c r="F7" s="14" t="s">
        <v>12</v>
      </c>
      <c r="G7" s="15">
        <v>0</v>
      </c>
    </row>
    <row r="8" spans="1:7">
      <c r="A8" s="10" t="s">
        <v>25</v>
      </c>
      <c r="B8" s="11" t="str">
        <f>VLOOKUP(A:A,[1]部门编号!B:C,2,FALSE)</f>
        <v>计财处</v>
      </c>
      <c r="C8" s="12" t="s">
        <v>14</v>
      </c>
      <c r="D8" s="13" t="s">
        <v>10</v>
      </c>
      <c r="E8" s="13" t="s">
        <v>26</v>
      </c>
      <c r="F8" s="14" t="s">
        <v>12</v>
      </c>
      <c r="G8" s="15">
        <v>0</v>
      </c>
    </row>
    <row r="9" spans="1:7">
      <c r="A9" s="10" t="s">
        <v>27</v>
      </c>
      <c r="B9" s="11" t="str">
        <f>VLOOKUP(A:A,[1]部门编号!B:C,2,FALSE)</f>
        <v>发展与规划处</v>
      </c>
      <c r="C9" s="12" t="s">
        <v>23</v>
      </c>
      <c r="D9" s="13" t="s">
        <v>10</v>
      </c>
      <c r="E9" s="13" t="s">
        <v>28</v>
      </c>
      <c r="F9" s="14" t="s">
        <v>12</v>
      </c>
      <c r="G9" s="15">
        <v>0</v>
      </c>
    </row>
    <row r="10" spans="1:7">
      <c r="A10" s="10" t="s">
        <v>29</v>
      </c>
      <c r="B10" s="11" t="str">
        <f>VLOOKUP(A:A,[1]部门编号!B:C,2,FALSE)</f>
        <v>党委宣传部(精神文明办公室)</v>
      </c>
      <c r="C10" s="12" t="s">
        <v>30</v>
      </c>
      <c r="D10" s="13" t="s">
        <v>10</v>
      </c>
      <c r="E10" s="13" t="s">
        <v>31</v>
      </c>
      <c r="F10" s="14" t="s">
        <v>12</v>
      </c>
      <c r="G10" s="15">
        <v>0</v>
      </c>
    </row>
    <row r="11" spans="1:7">
      <c r="A11" s="10" t="s">
        <v>32</v>
      </c>
      <c r="B11" s="11" t="str">
        <f>VLOOKUP(A:A,[1]部门编号!B:C,2,FALSE)</f>
        <v>党委离退休工作部(离退休工作处)</v>
      </c>
      <c r="C11" s="12" t="s">
        <v>33</v>
      </c>
      <c r="D11" s="13" t="s">
        <v>10</v>
      </c>
      <c r="E11" s="13" t="s">
        <v>34</v>
      </c>
      <c r="F11" s="14" t="s">
        <v>12</v>
      </c>
      <c r="G11" s="15">
        <v>0</v>
      </c>
    </row>
    <row r="12" spans="1:7">
      <c r="A12" s="10" t="s">
        <v>35</v>
      </c>
      <c r="B12" s="11" t="str">
        <f>VLOOKUP(A:A,[1]部门编号!B:C,2,FALSE)</f>
        <v>纪委机关(监察专员办公室)</v>
      </c>
      <c r="C12" s="12" t="s">
        <v>23</v>
      </c>
      <c r="D12" s="13" t="s">
        <v>10</v>
      </c>
      <c r="E12" s="13" t="s">
        <v>36</v>
      </c>
      <c r="F12" s="14" t="s">
        <v>12</v>
      </c>
      <c r="G12" s="15">
        <v>0</v>
      </c>
    </row>
    <row r="13" spans="1:7">
      <c r="A13" s="10" t="s">
        <v>37</v>
      </c>
      <c r="B13" s="11" t="str">
        <f>VLOOKUP(A:A,[1]部门编号!B:C,2,FALSE)</f>
        <v>工会</v>
      </c>
      <c r="C13" s="12" t="s">
        <v>38</v>
      </c>
      <c r="D13" s="13" t="s">
        <v>10</v>
      </c>
      <c r="E13" s="13" t="s">
        <v>39</v>
      </c>
      <c r="F13" s="14" t="s">
        <v>12</v>
      </c>
      <c r="G13" s="15">
        <v>0</v>
      </c>
    </row>
    <row r="14" spans="1:7">
      <c r="A14" s="10" t="s">
        <v>40</v>
      </c>
      <c r="B14" s="11" t="str">
        <f>VLOOKUP(A:A,[1]部门编号!B:C,2,FALSE)</f>
        <v>教务处</v>
      </c>
      <c r="C14" s="12" t="s">
        <v>41</v>
      </c>
      <c r="D14" s="13" t="s">
        <v>10</v>
      </c>
      <c r="E14" s="13" t="s">
        <v>42</v>
      </c>
      <c r="F14" s="14" t="s">
        <v>12</v>
      </c>
      <c r="G14" s="15">
        <v>0</v>
      </c>
    </row>
    <row r="15" spans="1:7">
      <c r="A15" s="10" t="s">
        <v>43</v>
      </c>
      <c r="B15" s="11" t="str">
        <f>VLOOKUP(A:A,[1]部门编号!B:C,2,FALSE)</f>
        <v>团委</v>
      </c>
      <c r="C15" s="12" t="s">
        <v>44</v>
      </c>
      <c r="D15" s="13" t="s">
        <v>10</v>
      </c>
      <c r="E15" s="13" t="s">
        <v>45</v>
      </c>
      <c r="F15" s="14" t="s">
        <v>12</v>
      </c>
      <c r="G15" s="15">
        <v>0</v>
      </c>
    </row>
    <row r="16" spans="1:7">
      <c r="A16" s="10" t="s">
        <v>46</v>
      </c>
      <c r="B16" s="11" t="str">
        <f>VLOOKUP(A:A,[1]部门编号!B:C,2,FALSE)</f>
        <v>党委保卫部(武装部、综合治理办公室)</v>
      </c>
      <c r="C16" s="12" t="s">
        <v>47</v>
      </c>
      <c r="D16" s="13" t="s">
        <v>10</v>
      </c>
      <c r="E16" s="13" t="s">
        <v>48</v>
      </c>
      <c r="F16" s="14" t="s">
        <v>12</v>
      </c>
      <c r="G16" s="15">
        <v>0</v>
      </c>
    </row>
    <row r="17" spans="1:7">
      <c r="A17" s="10" t="s">
        <v>49</v>
      </c>
      <c r="B17" s="11" t="str">
        <f>VLOOKUP(A:A,[1]部门编号!B:C,2,FALSE)</f>
        <v>党委学生工作部(学生处)</v>
      </c>
      <c r="C17" s="12" t="s">
        <v>50</v>
      </c>
      <c r="D17" s="13" t="s">
        <v>10</v>
      </c>
      <c r="E17" s="13" t="s">
        <v>51</v>
      </c>
      <c r="F17" s="14" t="s">
        <v>12</v>
      </c>
      <c r="G17" s="15">
        <v>0.0697389908256881</v>
      </c>
    </row>
    <row r="18" spans="1:7">
      <c r="A18" s="10" t="s">
        <v>52</v>
      </c>
      <c r="B18" s="11" t="str">
        <f>VLOOKUP(A:A,[1]部门编号!B:C,2,FALSE)</f>
        <v>研究生院(学科建设办公室)</v>
      </c>
      <c r="C18" s="12" t="s">
        <v>53</v>
      </c>
      <c r="D18" s="13" t="s">
        <v>10</v>
      </c>
      <c r="E18" s="13" t="s">
        <v>54</v>
      </c>
      <c r="F18" s="14" t="s">
        <v>12</v>
      </c>
      <c r="G18" s="15">
        <v>0</v>
      </c>
    </row>
    <row r="19" spans="1:7">
      <c r="A19" s="10" t="s">
        <v>55</v>
      </c>
      <c r="B19" s="11" t="str">
        <f>VLOOKUP(A:A,[1]部门编号!B:C,2,FALSE)</f>
        <v>科学研究处</v>
      </c>
      <c r="C19" s="12" t="s">
        <v>56</v>
      </c>
      <c r="D19" s="13" t="s">
        <v>10</v>
      </c>
      <c r="E19" s="13" t="s">
        <v>57</v>
      </c>
      <c r="F19" s="14" t="s">
        <v>12</v>
      </c>
      <c r="G19" s="15">
        <v>0.195852409638554</v>
      </c>
    </row>
    <row r="20" spans="1:7">
      <c r="A20" s="10" t="s">
        <v>58</v>
      </c>
      <c r="B20" s="11" t="str">
        <f>VLOOKUP(A:A,[1]部门编号!B:C,2,FALSE)</f>
        <v>网络与信息中心</v>
      </c>
      <c r="C20" s="12" t="s">
        <v>59</v>
      </c>
      <c r="D20" s="13" t="s">
        <v>10</v>
      </c>
      <c r="E20" s="13" t="s">
        <v>60</v>
      </c>
      <c r="F20" s="14" t="s">
        <v>12</v>
      </c>
      <c r="G20" s="15">
        <v>0</v>
      </c>
    </row>
    <row r="21" spans="1:7">
      <c r="A21" s="10" t="s">
        <v>61</v>
      </c>
      <c r="B21" s="11" t="str">
        <f>VLOOKUP(A:A,[1]部门编号!B:C,2,FALSE)</f>
        <v>体育学院</v>
      </c>
      <c r="C21" s="12" t="s">
        <v>30</v>
      </c>
      <c r="D21" s="13" t="s">
        <v>10</v>
      </c>
      <c r="E21" s="13" t="s">
        <v>62</v>
      </c>
      <c r="F21" s="14" t="s">
        <v>12</v>
      </c>
      <c r="G21" s="15">
        <v>0</v>
      </c>
    </row>
    <row r="22" spans="1:7">
      <c r="A22" s="10" t="s">
        <v>63</v>
      </c>
      <c r="B22" s="11" t="str">
        <f>VLOOKUP(A:A,[1]部门编号!B:C,2,FALSE)</f>
        <v>法学院</v>
      </c>
      <c r="C22" s="12" t="s">
        <v>33</v>
      </c>
      <c r="D22" s="13" t="s">
        <v>10</v>
      </c>
      <c r="E22" s="13" t="s">
        <v>64</v>
      </c>
      <c r="F22" s="14" t="s">
        <v>12</v>
      </c>
      <c r="G22" s="15">
        <v>0</v>
      </c>
    </row>
    <row r="23" spans="1:7">
      <c r="A23" s="10" t="s">
        <v>65</v>
      </c>
      <c r="B23" s="11" t="str">
        <f>VLOOKUP(A:A,[1]部门编号!B:C,2,FALSE)</f>
        <v>生命科学学院</v>
      </c>
      <c r="C23" s="12" t="s">
        <v>66</v>
      </c>
      <c r="D23" s="13" t="s">
        <v>10</v>
      </c>
      <c r="E23" s="13" t="s">
        <v>67</v>
      </c>
      <c r="F23" s="14" t="s">
        <v>12</v>
      </c>
      <c r="G23" s="15">
        <v>0</v>
      </c>
    </row>
    <row r="24" spans="1:7">
      <c r="A24" s="10" t="s">
        <v>68</v>
      </c>
      <c r="B24" s="11" t="str">
        <f>VLOOKUP(A:A,[1]部门编号!B:C,2,FALSE)</f>
        <v>审计处</v>
      </c>
      <c r="C24" s="12" t="s">
        <v>14</v>
      </c>
      <c r="D24" s="13" t="s">
        <v>10</v>
      </c>
      <c r="E24" s="13" t="s">
        <v>69</v>
      </c>
      <c r="F24" s="14" t="s">
        <v>12</v>
      </c>
      <c r="G24" s="15">
        <v>0</v>
      </c>
    </row>
    <row r="25" spans="1:7">
      <c r="A25" s="10" t="s">
        <v>70</v>
      </c>
      <c r="B25" s="11" t="str">
        <f>VLOOKUP(A:A,[1]部门编号!B:C,2,FALSE)</f>
        <v>图书馆</v>
      </c>
      <c r="C25" s="12" t="s">
        <v>71</v>
      </c>
      <c r="D25" s="13" t="s">
        <v>10</v>
      </c>
      <c r="E25" s="13" t="s">
        <v>72</v>
      </c>
      <c r="F25" s="14" t="s">
        <v>12</v>
      </c>
      <c r="G25" s="15">
        <v>0</v>
      </c>
    </row>
    <row r="26" spans="1:7">
      <c r="A26" s="10" t="s">
        <v>73</v>
      </c>
      <c r="B26" s="11" t="str">
        <f>VLOOKUP(A:A,[1]部门编号!B:C,2,FALSE)</f>
        <v>后勤管理处</v>
      </c>
      <c r="C26" s="12" t="s">
        <v>74</v>
      </c>
      <c r="D26" s="13" t="s">
        <v>10</v>
      </c>
      <c r="E26" s="13" t="s">
        <v>75</v>
      </c>
      <c r="F26" s="14" t="s">
        <v>12</v>
      </c>
      <c r="G26" s="15">
        <v>0.255891304347826</v>
      </c>
    </row>
    <row r="27" spans="1:7">
      <c r="A27" s="10" t="s">
        <v>76</v>
      </c>
      <c r="B27" s="11" t="str">
        <f>VLOOKUP(A:A,[1]部门编号!B:C,2,FALSE)</f>
        <v>校医院</v>
      </c>
      <c r="C27" s="12" t="s">
        <v>77</v>
      </c>
      <c r="D27" s="13" t="s">
        <v>10</v>
      </c>
      <c r="E27" s="13" t="s">
        <v>78</v>
      </c>
      <c r="F27" s="14" t="s">
        <v>12</v>
      </c>
      <c r="G27" s="15">
        <v>0</v>
      </c>
    </row>
    <row r="28" spans="1:7">
      <c r="A28" s="10" t="s">
        <v>79</v>
      </c>
      <c r="B28" s="11" t="str">
        <f>VLOOKUP(A:A,[1]部门编号!B:C,2,FALSE)</f>
        <v>经济与管理学院</v>
      </c>
      <c r="C28" s="12" t="s">
        <v>80</v>
      </c>
      <c r="D28" s="13" t="s">
        <v>10</v>
      </c>
      <c r="E28" s="13" t="s">
        <v>81</v>
      </c>
      <c r="F28" s="14" t="s">
        <v>12</v>
      </c>
      <c r="G28" s="15">
        <v>0</v>
      </c>
    </row>
    <row r="29" spans="1:7">
      <c r="A29" s="10" t="s">
        <v>82</v>
      </c>
      <c r="B29" s="11" t="str">
        <f>VLOOKUP(A:A,[1]部门编号!B:C,2,FALSE)</f>
        <v>资产管理处</v>
      </c>
      <c r="C29" s="12" t="s">
        <v>23</v>
      </c>
      <c r="D29" s="13" t="s">
        <v>10</v>
      </c>
      <c r="E29" s="13" t="s">
        <v>83</v>
      </c>
      <c r="F29" s="14" t="s">
        <v>12</v>
      </c>
      <c r="G29" s="15">
        <v>0.246305418719212</v>
      </c>
    </row>
    <row r="30" spans="1:7">
      <c r="A30" s="10" t="s">
        <v>84</v>
      </c>
      <c r="B30" s="11" t="str">
        <f>VLOOKUP(A:A,[1]部门编号!B:C,2,FALSE)</f>
        <v>实验室与设备管理处</v>
      </c>
      <c r="C30" s="12" t="s">
        <v>59</v>
      </c>
      <c r="D30" s="13" t="s">
        <v>10</v>
      </c>
      <c r="E30" s="13" t="s">
        <v>85</v>
      </c>
      <c r="F30" s="14" t="s">
        <v>12</v>
      </c>
      <c r="G30" s="15">
        <v>0.0532612612612613</v>
      </c>
    </row>
    <row r="31" spans="1:7">
      <c r="A31" s="10" t="s">
        <v>86</v>
      </c>
      <c r="B31" s="11" t="str">
        <f>VLOOKUP(A:A,[1]部门编号!B:C,2,FALSE)</f>
        <v>机关党委</v>
      </c>
      <c r="C31" s="12" t="s">
        <v>59</v>
      </c>
      <c r="D31" s="13" t="s">
        <v>10</v>
      </c>
      <c r="E31" s="13" t="s">
        <v>87</v>
      </c>
      <c r="F31" s="14" t="s">
        <v>12</v>
      </c>
      <c r="G31" s="15">
        <v>0</v>
      </c>
    </row>
    <row r="32" spans="1:7">
      <c r="A32" s="10" t="s">
        <v>88</v>
      </c>
      <c r="B32" s="11" t="str">
        <f>VLOOKUP(A:A,[1]部门编号!B:C,2,FALSE)</f>
        <v>招标采购中心</v>
      </c>
      <c r="C32" s="12" t="s">
        <v>89</v>
      </c>
      <c r="D32" s="13" t="s">
        <v>10</v>
      </c>
      <c r="E32" s="13" t="s">
        <v>90</v>
      </c>
      <c r="F32" s="14" t="s">
        <v>12</v>
      </c>
      <c r="G32" s="15">
        <v>0.451584507042254</v>
      </c>
    </row>
    <row r="33" spans="1:7">
      <c r="A33" s="10" t="s">
        <v>91</v>
      </c>
      <c r="B33" s="11" t="str">
        <f>VLOOKUP(A:A,[1]部门编号!B:C,2,FALSE)</f>
        <v>政策研究室(高教研究室)</v>
      </c>
      <c r="C33" s="12" t="s">
        <v>89</v>
      </c>
      <c r="D33" s="13" t="s">
        <v>10</v>
      </c>
      <c r="E33" s="13" t="s">
        <v>92</v>
      </c>
      <c r="F33" s="14" t="s">
        <v>12</v>
      </c>
      <c r="G33" s="15">
        <v>0</v>
      </c>
    </row>
    <row r="34" spans="1:7">
      <c r="A34" s="10" t="s">
        <v>93</v>
      </c>
      <c r="B34" s="11" t="str">
        <f>VLOOKUP(A:A,[1]部门编号!B:C,2,FALSE)</f>
        <v>农学院</v>
      </c>
      <c r="C34" s="12" t="s">
        <v>94</v>
      </c>
      <c r="D34" s="13" t="s">
        <v>10</v>
      </c>
      <c r="E34" s="13" t="s">
        <v>95</v>
      </c>
      <c r="F34" s="14" t="s">
        <v>12</v>
      </c>
      <c r="G34" s="15">
        <v>0</v>
      </c>
    </row>
    <row r="35" spans="1:7">
      <c r="A35" s="10" t="s">
        <v>96</v>
      </c>
      <c r="B35" s="11" t="str">
        <f>VLOOKUP(A:A,[1]部门编号!B:C,2,FALSE)</f>
        <v>动物科技学院</v>
      </c>
      <c r="C35" s="12" t="s">
        <v>97</v>
      </c>
      <c r="D35" s="13" t="s">
        <v>10</v>
      </c>
      <c r="E35" s="13" t="s">
        <v>98</v>
      </c>
      <c r="F35" s="14" t="s">
        <v>12</v>
      </c>
      <c r="G35" s="15">
        <v>0.00957854406130268</v>
      </c>
    </row>
    <row r="36" spans="1:7">
      <c r="A36" s="10" t="s">
        <v>99</v>
      </c>
      <c r="B36" s="11" t="str">
        <f>VLOOKUP(A:A,[1]部门编号!B:C,2,FALSE)</f>
        <v>医学院</v>
      </c>
      <c r="C36" s="12" t="s">
        <v>100</v>
      </c>
      <c r="D36" s="13" t="s">
        <v>10</v>
      </c>
      <c r="E36" s="13" t="s">
        <v>101</v>
      </c>
      <c r="F36" s="14" t="s">
        <v>12</v>
      </c>
      <c r="G36" s="15">
        <v>0.119079181536997</v>
      </c>
    </row>
    <row r="37" spans="1:7">
      <c r="A37" s="10" t="s">
        <v>102</v>
      </c>
      <c r="B37" s="11" t="str">
        <f>VLOOKUP(A:A,[1]部门编号!B:C,2,FALSE)</f>
        <v>药学院</v>
      </c>
      <c r="C37" s="12" t="s">
        <v>103</v>
      </c>
      <c r="D37" s="13" t="s">
        <v>10</v>
      </c>
      <c r="E37" s="13" t="s">
        <v>104</v>
      </c>
      <c r="F37" s="14" t="s">
        <v>12</v>
      </c>
      <c r="G37" s="15">
        <v>0.0563478260869565</v>
      </c>
    </row>
    <row r="38" spans="1:7">
      <c r="A38" s="10" t="s">
        <v>105</v>
      </c>
      <c r="B38" s="11" t="str">
        <f>VLOOKUP(A:A,[1]部门编号!B:C,2,FALSE)</f>
        <v>机械电气工程学院</v>
      </c>
      <c r="C38" s="12" t="s">
        <v>106</v>
      </c>
      <c r="D38" s="13" t="s">
        <v>10</v>
      </c>
      <c r="E38" s="13" t="s">
        <v>107</v>
      </c>
      <c r="F38" s="14" t="s">
        <v>12</v>
      </c>
      <c r="G38" s="15">
        <v>0</v>
      </c>
    </row>
    <row r="39" spans="1:7">
      <c r="A39" s="10" t="s">
        <v>108</v>
      </c>
      <c r="B39" s="11" t="str">
        <f>VLOOKUP(A:A,[1]部门编号!B:C,2,FALSE)</f>
        <v>水利建筑工程学院</v>
      </c>
      <c r="C39" s="12" t="s">
        <v>109</v>
      </c>
      <c r="D39" s="13" t="s">
        <v>10</v>
      </c>
      <c r="E39" s="13" t="s">
        <v>110</v>
      </c>
      <c r="F39" s="14" t="s">
        <v>12</v>
      </c>
      <c r="G39" s="15">
        <v>0</v>
      </c>
    </row>
    <row r="40" spans="1:7">
      <c r="A40" s="10" t="s">
        <v>111</v>
      </c>
      <c r="B40" s="11" t="str">
        <f>VLOOKUP(A:A,[1]部门编号!B:C,2,FALSE)</f>
        <v>信息科学与技术学院(网络空间安全学院)</v>
      </c>
      <c r="C40" s="12" t="s">
        <v>30</v>
      </c>
      <c r="D40" s="13" t="s">
        <v>10</v>
      </c>
      <c r="E40" s="13" t="s">
        <v>112</v>
      </c>
      <c r="F40" s="14" t="s">
        <v>12</v>
      </c>
      <c r="G40" s="15">
        <v>0</v>
      </c>
    </row>
    <row r="41" spans="1:7">
      <c r="A41" s="10" t="s">
        <v>113</v>
      </c>
      <c r="B41" s="11" t="str">
        <f>VLOOKUP(A:A,[1]部门编号!B:C,2,FALSE)</f>
        <v>食品学院</v>
      </c>
      <c r="C41" s="12" t="s">
        <v>109</v>
      </c>
      <c r="D41" s="13" t="s">
        <v>10</v>
      </c>
      <c r="E41" s="13" t="s">
        <v>114</v>
      </c>
      <c r="F41" s="14" t="s">
        <v>12</v>
      </c>
      <c r="G41" s="15">
        <v>0</v>
      </c>
    </row>
    <row r="42" spans="1:7">
      <c r="A42" s="10" t="s">
        <v>115</v>
      </c>
      <c r="B42" s="11" t="str">
        <f>VLOOKUP(A:A,[1]部门编号!B:C,2,FALSE)</f>
        <v>商学院</v>
      </c>
      <c r="C42" s="12" t="s">
        <v>23</v>
      </c>
      <c r="D42" s="13" t="s">
        <v>10</v>
      </c>
      <c r="E42" s="13" t="s">
        <v>116</v>
      </c>
      <c r="F42" s="14" t="s">
        <v>12</v>
      </c>
      <c r="G42" s="15">
        <v>0</v>
      </c>
    </row>
    <row r="43" spans="1:7">
      <c r="A43" s="10" t="s">
        <v>117</v>
      </c>
      <c r="B43" s="11" t="str">
        <f>VLOOKUP(A:A,[1]部门编号!B:C,2,FALSE)</f>
        <v>继续教育学院</v>
      </c>
      <c r="C43" s="12" t="s">
        <v>118</v>
      </c>
      <c r="D43" s="13" t="s">
        <v>10</v>
      </c>
      <c r="E43" s="13" t="s">
        <v>119</v>
      </c>
      <c r="F43" s="14" t="s">
        <v>12</v>
      </c>
      <c r="G43" s="15">
        <v>0</v>
      </c>
    </row>
    <row r="44" spans="1:7">
      <c r="A44" s="10" t="s">
        <v>120</v>
      </c>
      <c r="B44" s="11" t="str">
        <f>VLOOKUP(A:A,[1]部门编号!B:C,2,FALSE)</f>
        <v>师范学院</v>
      </c>
      <c r="C44" s="12" t="s">
        <v>109</v>
      </c>
      <c r="D44" s="13" t="s">
        <v>10</v>
      </c>
      <c r="E44" s="13" t="s">
        <v>121</v>
      </c>
      <c r="F44" s="14" t="s">
        <v>12</v>
      </c>
      <c r="G44" s="15">
        <v>0</v>
      </c>
    </row>
    <row r="45" spans="1:7">
      <c r="A45" s="10" t="s">
        <v>122</v>
      </c>
      <c r="B45" s="11" t="str">
        <f>VLOOKUP(A:A,[1]部门编号!B:C,2,FALSE)</f>
        <v>文学艺术学院</v>
      </c>
      <c r="C45" s="12" t="s">
        <v>123</v>
      </c>
      <c r="D45" s="13" t="s">
        <v>10</v>
      </c>
      <c r="E45" s="13" t="s">
        <v>124</v>
      </c>
      <c r="F45" s="14" t="s">
        <v>12</v>
      </c>
      <c r="G45" s="15">
        <v>0</v>
      </c>
    </row>
    <row r="46" spans="1:7">
      <c r="A46" s="10" t="s">
        <v>125</v>
      </c>
      <c r="B46" s="11" t="str">
        <f>VLOOKUP(A:A,[1]部门编号!B:C,2,FALSE)</f>
        <v>外国语学院</v>
      </c>
      <c r="C46" s="12" t="s">
        <v>71</v>
      </c>
      <c r="D46" s="13" t="s">
        <v>10</v>
      </c>
      <c r="E46" s="13" t="s">
        <v>126</v>
      </c>
      <c r="F46" s="14" t="s">
        <v>12</v>
      </c>
      <c r="G46" s="15">
        <v>0.0531098153547133</v>
      </c>
    </row>
    <row r="47" spans="1:7">
      <c r="A47" s="10" t="s">
        <v>127</v>
      </c>
      <c r="B47" s="11" t="str">
        <f>VLOOKUP(A:A,[1]部门编号!B:C,2,FALSE)</f>
        <v>理学院</v>
      </c>
      <c r="C47" s="12" t="s">
        <v>128</v>
      </c>
      <c r="D47" s="13" t="s">
        <v>10</v>
      </c>
      <c r="E47" s="13" t="s">
        <v>129</v>
      </c>
      <c r="F47" s="14" t="s">
        <v>12</v>
      </c>
      <c r="G47" s="15">
        <v>0</v>
      </c>
    </row>
    <row r="48" spans="1:7">
      <c r="A48" s="10" t="s">
        <v>130</v>
      </c>
      <c r="B48" s="11" t="str">
        <f>VLOOKUP(A:A,[1]部门编号!B:C,2,FALSE)</f>
        <v>马克思主义学院</v>
      </c>
      <c r="C48" s="12" t="s">
        <v>33</v>
      </c>
      <c r="D48" s="13" t="s">
        <v>10</v>
      </c>
      <c r="E48" s="13" t="s">
        <v>131</v>
      </c>
      <c r="F48" s="14" t="s">
        <v>12</v>
      </c>
      <c r="G48" s="15">
        <v>0</v>
      </c>
    </row>
    <row r="49" spans="1:7">
      <c r="A49" s="10" t="s">
        <v>132</v>
      </c>
      <c r="B49" s="11" t="str">
        <f>VLOOKUP(A:A,[1]部门编号!B:C,2,FALSE)</f>
        <v>教学评估中心(教师发展中心)</v>
      </c>
      <c r="C49" s="12" t="s">
        <v>133</v>
      </c>
      <c r="D49" s="13" t="s">
        <v>10</v>
      </c>
      <c r="E49" s="13" t="s">
        <v>134</v>
      </c>
      <c r="F49" s="14" t="s">
        <v>12</v>
      </c>
      <c r="G49" s="15">
        <v>0</v>
      </c>
    </row>
    <row r="50" spans="1:7">
      <c r="A50" s="10" t="s">
        <v>135</v>
      </c>
      <c r="B50" s="11" t="str">
        <f>VLOOKUP(A:A,[1]部门编号!B:C,2,FALSE)</f>
        <v>兵团能源发展研究院</v>
      </c>
      <c r="C50" s="12" t="s">
        <v>136</v>
      </c>
      <c r="D50" s="13" t="s">
        <v>10</v>
      </c>
      <c r="E50" s="13" t="s">
        <v>137</v>
      </c>
      <c r="F50" s="14" t="s">
        <v>12</v>
      </c>
      <c r="G50" s="15">
        <v>0</v>
      </c>
    </row>
    <row r="51" spans="1:7">
      <c r="A51" s="10" t="s">
        <v>138</v>
      </c>
      <c r="B51" s="11" t="str">
        <f>VLOOKUP(A:A,[1]部门编号!B:C,2,FALSE)</f>
        <v>化学化工学院</v>
      </c>
      <c r="C51" s="12" t="s">
        <v>123</v>
      </c>
      <c r="D51" s="13" t="s">
        <v>10</v>
      </c>
      <c r="E51" s="13" t="s">
        <v>139</v>
      </c>
      <c r="F51" s="14" t="s">
        <v>12</v>
      </c>
      <c r="G51" s="15">
        <v>0</v>
      </c>
    </row>
    <row r="52" spans="1:7">
      <c r="A52" s="10" t="s">
        <v>140</v>
      </c>
      <c r="B52" s="11" t="str">
        <f>VLOOKUP(A:A,[1]部门编号!B:C,2,FALSE)</f>
        <v>国际交流中心（对外交流服务中心）</v>
      </c>
      <c r="C52" s="12" t="s">
        <v>141</v>
      </c>
      <c r="D52" s="13" t="s">
        <v>10</v>
      </c>
      <c r="E52" s="13" t="s">
        <v>142</v>
      </c>
      <c r="F52" s="14" t="s">
        <v>12</v>
      </c>
      <c r="G52" s="15">
        <v>0</v>
      </c>
    </row>
    <row r="53" spans="1:7">
      <c r="A53" s="16" t="s">
        <v>143</v>
      </c>
      <c r="B53" s="11" t="str">
        <f>VLOOKUP(A:A,[1]部门编号!B:C,2,FALSE)</f>
        <v>兵团知识产权信息中心</v>
      </c>
      <c r="C53" s="17" t="s">
        <v>144</v>
      </c>
      <c r="D53" s="13" t="s">
        <v>10</v>
      </c>
      <c r="E53" s="13" t="s">
        <v>145</v>
      </c>
      <c r="F53" s="14" t="s">
        <v>12</v>
      </c>
      <c r="G53" s="15">
        <v>0</v>
      </c>
    </row>
    <row r="54" spans="1:7">
      <c r="A54" s="16" t="s">
        <v>8</v>
      </c>
      <c r="B54" s="11" t="str">
        <f>VLOOKUP(A:A,[1]部门编号!B:C,2,FALSE)</f>
        <v>党委组织部(统战部、党校办公室)</v>
      </c>
      <c r="C54" s="17" t="s">
        <v>146</v>
      </c>
      <c r="D54" s="13" t="s">
        <v>147</v>
      </c>
      <c r="E54" s="13" t="s">
        <v>148</v>
      </c>
      <c r="F54" s="14" t="s">
        <v>12</v>
      </c>
      <c r="G54" s="15">
        <v>0</v>
      </c>
    </row>
    <row r="55" spans="1:7">
      <c r="A55" s="16" t="s">
        <v>8</v>
      </c>
      <c r="B55" s="11" t="str">
        <f>VLOOKUP(A:A,[1]部门编号!B:C,2,FALSE)</f>
        <v>党委组织部(统战部、党校办公室)</v>
      </c>
      <c r="C55" s="17" t="s">
        <v>149</v>
      </c>
      <c r="D55" s="13" t="s">
        <v>150</v>
      </c>
      <c r="E55" s="13" t="s">
        <v>11</v>
      </c>
      <c r="F55" s="14" t="s">
        <v>12</v>
      </c>
      <c r="G55" s="15">
        <v>-0.00989190476190471</v>
      </c>
    </row>
    <row r="56" spans="1:7">
      <c r="A56" s="16" t="s">
        <v>8</v>
      </c>
      <c r="B56" s="11" t="str">
        <f>VLOOKUP(A:A,[1]部门编号!B:C,2,FALSE)</f>
        <v>党委组织部(统战部、党校办公室)</v>
      </c>
      <c r="C56" s="17" t="s">
        <v>151</v>
      </c>
      <c r="D56" s="13" t="s">
        <v>152</v>
      </c>
      <c r="E56" s="13" t="s">
        <v>148</v>
      </c>
      <c r="F56" s="14" t="s">
        <v>12</v>
      </c>
      <c r="G56" s="15">
        <v>0.423851666666667</v>
      </c>
    </row>
    <row r="57" spans="1:7">
      <c r="A57" s="10" t="s">
        <v>76</v>
      </c>
      <c r="B57" s="11" t="str">
        <f>VLOOKUP(A:A,[1]部门编号!B:C,2,FALSE)</f>
        <v>校医院</v>
      </c>
      <c r="C57" s="12" t="s">
        <v>153</v>
      </c>
      <c r="D57" s="13" t="s">
        <v>154</v>
      </c>
      <c r="E57" s="13" t="s">
        <v>78</v>
      </c>
      <c r="F57" s="14" t="s">
        <v>155</v>
      </c>
      <c r="G57" s="15">
        <v>0.0170576141732283</v>
      </c>
    </row>
    <row r="58" spans="1:7">
      <c r="A58" s="10" t="s">
        <v>73</v>
      </c>
      <c r="B58" s="11" t="str">
        <f>VLOOKUP(A:A,[1]部门编号!B:C,2,FALSE)</f>
        <v>后勤管理处</v>
      </c>
      <c r="C58" s="12" t="s">
        <v>156</v>
      </c>
      <c r="D58" s="13" t="s">
        <v>157</v>
      </c>
      <c r="E58" s="13" t="s">
        <v>85</v>
      </c>
      <c r="F58" s="14" t="s">
        <v>158</v>
      </c>
      <c r="G58" s="15">
        <v>0</v>
      </c>
    </row>
    <row r="59" spans="1:7">
      <c r="A59" s="10" t="s">
        <v>73</v>
      </c>
      <c r="B59" s="11" t="str">
        <f>VLOOKUP(A:A,[1]部门编号!B:C,2,FALSE)</f>
        <v>后勤管理处</v>
      </c>
      <c r="C59" s="12" t="s">
        <v>159</v>
      </c>
      <c r="D59" s="13" t="s">
        <v>160</v>
      </c>
      <c r="E59" s="13" t="s">
        <v>161</v>
      </c>
      <c r="F59" s="14" t="s">
        <v>158</v>
      </c>
      <c r="G59" s="15">
        <v>0</v>
      </c>
    </row>
    <row r="60" spans="1:7">
      <c r="A60" s="10" t="s">
        <v>73</v>
      </c>
      <c r="B60" s="11" t="str">
        <f>VLOOKUP(A:A,[1]部门编号!B:C,2,FALSE)</f>
        <v>后勤管理处</v>
      </c>
      <c r="C60" s="12" t="s">
        <v>162</v>
      </c>
      <c r="D60" s="13" t="s">
        <v>163</v>
      </c>
      <c r="E60" s="13" t="s">
        <v>161</v>
      </c>
      <c r="F60" s="14" t="s">
        <v>158</v>
      </c>
      <c r="G60" s="15">
        <v>0</v>
      </c>
    </row>
    <row r="61" spans="1:7">
      <c r="A61" s="10" t="s">
        <v>73</v>
      </c>
      <c r="B61" s="11" t="str">
        <f>VLOOKUP(A:A,[1]部门编号!B:C,2,FALSE)</f>
        <v>后勤管理处</v>
      </c>
      <c r="C61" s="12" t="s">
        <v>164</v>
      </c>
      <c r="D61" s="13" t="s">
        <v>165</v>
      </c>
      <c r="E61" s="13" t="s">
        <v>75</v>
      </c>
      <c r="F61" s="14" t="s">
        <v>158</v>
      </c>
      <c r="G61" s="15">
        <v>0</v>
      </c>
    </row>
    <row r="62" spans="1:7">
      <c r="A62" s="10" t="s">
        <v>73</v>
      </c>
      <c r="B62" s="11" t="str">
        <f>VLOOKUP(A:A,[1]部门编号!B:C,2,FALSE)</f>
        <v>后勤管理处</v>
      </c>
      <c r="C62" s="12" t="s">
        <v>166</v>
      </c>
      <c r="D62" s="13" t="s">
        <v>167</v>
      </c>
      <c r="E62" s="13" t="s">
        <v>75</v>
      </c>
      <c r="F62" s="14" t="s">
        <v>158</v>
      </c>
      <c r="G62" s="15">
        <v>0</v>
      </c>
    </row>
    <row r="63" spans="1:7">
      <c r="A63" s="10" t="s">
        <v>73</v>
      </c>
      <c r="B63" s="11" t="str">
        <f>VLOOKUP(A:A,[1]部门编号!B:C,2,FALSE)</f>
        <v>后勤管理处</v>
      </c>
      <c r="C63" s="12" t="s">
        <v>168</v>
      </c>
      <c r="D63" s="13" t="s">
        <v>169</v>
      </c>
      <c r="E63" s="13" t="s">
        <v>75</v>
      </c>
      <c r="F63" s="14" t="s">
        <v>158</v>
      </c>
      <c r="G63" s="15">
        <v>0</v>
      </c>
    </row>
    <row r="64" spans="1:7">
      <c r="A64" s="10" t="s">
        <v>73</v>
      </c>
      <c r="B64" s="11" t="str">
        <f>VLOOKUP(A:A,[1]部门编号!B:C,2,FALSE)</f>
        <v>后勤管理处</v>
      </c>
      <c r="C64" s="12" t="s">
        <v>170</v>
      </c>
      <c r="D64" s="13" t="s">
        <v>171</v>
      </c>
      <c r="E64" s="13" t="s">
        <v>75</v>
      </c>
      <c r="F64" s="14" t="s">
        <v>158</v>
      </c>
      <c r="G64" s="15">
        <v>0</v>
      </c>
    </row>
    <row r="65" spans="1:7">
      <c r="A65" s="10" t="s">
        <v>73</v>
      </c>
      <c r="B65" s="11" t="str">
        <f>VLOOKUP(A:A,[1]部门编号!B:C,2,FALSE)</f>
        <v>后勤管理处</v>
      </c>
      <c r="C65" s="12" t="s">
        <v>172</v>
      </c>
      <c r="D65" s="14" t="s">
        <v>173</v>
      </c>
      <c r="E65" s="13" t="s">
        <v>75</v>
      </c>
      <c r="F65" s="14" t="s">
        <v>158</v>
      </c>
      <c r="G65" s="15">
        <v>0</v>
      </c>
    </row>
    <row r="66" spans="1:7">
      <c r="A66" s="10" t="s">
        <v>73</v>
      </c>
      <c r="B66" s="11" t="str">
        <f>VLOOKUP(A:A,[1]部门编号!B:C,2,FALSE)</f>
        <v>后勤管理处</v>
      </c>
      <c r="C66" s="12" t="s">
        <v>174</v>
      </c>
      <c r="D66" s="13" t="s">
        <v>175</v>
      </c>
      <c r="E66" s="13" t="s">
        <v>75</v>
      </c>
      <c r="F66" s="14" t="s">
        <v>158</v>
      </c>
      <c r="G66" s="15">
        <v>0</v>
      </c>
    </row>
    <row r="67" spans="1:7">
      <c r="A67" s="10" t="s">
        <v>73</v>
      </c>
      <c r="B67" s="11" t="str">
        <f>VLOOKUP(A:A,[1]部门编号!B:C,2,FALSE)</f>
        <v>后勤管理处</v>
      </c>
      <c r="C67" s="12" t="s">
        <v>176</v>
      </c>
      <c r="D67" s="13" t="s">
        <v>177</v>
      </c>
      <c r="E67" s="13" t="s">
        <v>75</v>
      </c>
      <c r="F67" s="14" t="s">
        <v>158</v>
      </c>
      <c r="G67" s="15">
        <v>0</v>
      </c>
    </row>
    <row r="68" spans="1:7">
      <c r="A68" s="10" t="s">
        <v>73</v>
      </c>
      <c r="B68" s="11" t="str">
        <f>VLOOKUP(A:A,[1]部门编号!B:C,2,FALSE)</f>
        <v>后勤管理处</v>
      </c>
      <c r="C68" s="12" t="s">
        <v>178</v>
      </c>
      <c r="D68" s="13" t="s">
        <v>179</v>
      </c>
      <c r="E68" s="13" t="s">
        <v>75</v>
      </c>
      <c r="F68" s="14" t="s">
        <v>158</v>
      </c>
      <c r="G68" s="15">
        <v>0</v>
      </c>
    </row>
    <row r="69" spans="1:7">
      <c r="A69" s="10" t="s">
        <v>73</v>
      </c>
      <c r="B69" s="11" t="str">
        <f>VLOOKUP(A:A,[1]部门编号!B:C,2,FALSE)</f>
        <v>后勤管理处</v>
      </c>
      <c r="C69" s="12" t="s">
        <v>180</v>
      </c>
      <c r="D69" s="13" t="s">
        <v>181</v>
      </c>
      <c r="E69" s="13" t="s">
        <v>75</v>
      </c>
      <c r="F69" s="14" t="s">
        <v>158</v>
      </c>
      <c r="G69" s="15">
        <v>0</v>
      </c>
    </row>
    <row r="70" spans="1:7">
      <c r="A70" s="10" t="s">
        <v>73</v>
      </c>
      <c r="B70" s="11" t="str">
        <f>VLOOKUP(A:A,[1]部门编号!B:C,2,FALSE)</f>
        <v>后勤管理处</v>
      </c>
      <c r="C70" s="12" t="s">
        <v>182</v>
      </c>
      <c r="D70" s="13" t="s">
        <v>183</v>
      </c>
      <c r="E70" s="13" t="s">
        <v>75</v>
      </c>
      <c r="F70" s="14" t="s">
        <v>158</v>
      </c>
      <c r="G70" s="15">
        <v>0</v>
      </c>
    </row>
    <row r="71" spans="1:7">
      <c r="A71" s="10" t="s">
        <v>73</v>
      </c>
      <c r="B71" s="11" t="str">
        <f>VLOOKUP(A:A,[1]部门编号!B:C,2,FALSE)</f>
        <v>后勤管理处</v>
      </c>
      <c r="C71" s="12" t="s">
        <v>184</v>
      </c>
      <c r="D71" s="13" t="s">
        <v>185</v>
      </c>
      <c r="E71" s="13" t="s">
        <v>75</v>
      </c>
      <c r="F71" s="14" t="s">
        <v>158</v>
      </c>
      <c r="G71" s="15">
        <v>0</v>
      </c>
    </row>
    <row r="72" spans="1:7">
      <c r="A72" s="10" t="s">
        <v>73</v>
      </c>
      <c r="B72" s="11" t="str">
        <f>VLOOKUP(A:A,[1]部门编号!B:C,2,FALSE)</f>
        <v>后勤管理处</v>
      </c>
      <c r="C72" s="12" t="s">
        <v>186</v>
      </c>
      <c r="D72" s="13" t="s">
        <v>187</v>
      </c>
      <c r="E72" s="13" t="s">
        <v>75</v>
      </c>
      <c r="F72" s="14" t="s">
        <v>158</v>
      </c>
      <c r="G72" s="15">
        <v>0</v>
      </c>
    </row>
    <row r="73" spans="1:7">
      <c r="A73" s="10" t="s">
        <v>73</v>
      </c>
      <c r="B73" s="11" t="str">
        <f>VLOOKUP(A:A,[1]部门编号!B:C,2,FALSE)</f>
        <v>后勤管理处</v>
      </c>
      <c r="C73" s="12" t="s">
        <v>188</v>
      </c>
      <c r="D73" s="13" t="s">
        <v>189</v>
      </c>
      <c r="E73" s="13" t="s">
        <v>75</v>
      </c>
      <c r="F73" s="14" t="s">
        <v>158</v>
      </c>
      <c r="G73" s="15">
        <v>0</v>
      </c>
    </row>
    <row r="74" ht="28.5" spans="1:7">
      <c r="A74" s="10" t="s">
        <v>111</v>
      </c>
      <c r="B74" s="11" t="str">
        <f>VLOOKUP(A:A,[1]部门编号!B:C,2,FALSE)</f>
        <v>信息科学与技术学院(网络空间安全学院)</v>
      </c>
      <c r="C74" s="12" t="s">
        <v>190</v>
      </c>
      <c r="D74" s="13" t="s">
        <v>191</v>
      </c>
      <c r="E74" s="13" t="s">
        <v>192</v>
      </c>
      <c r="F74" s="14" t="s">
        <v>193</v>
      </c>
      <c r="G74" s="15">
        <v>0.180463150098749</v>
      </c>
    </row>
    <row r="75" spans="1:7">
      <c r="A75" s="10" t="s">
        <v>194</v>
      </c>
      <c r="B75" s="11" t="str">
        <f>VLOOKUP(A:A,[1]部门编号!B:C,2,FALSE)</f>
        <v>校控</v>
      </c>
      <c r="C75" s="12" t="s">
        <v>195</v>
      </c>
      <c r="D75" s="13" t="s">
        <v>196</v>
      </c>
      <c r="E75" s="13" t="s">
        <v>197</v>
      </c>
      <c r="F75" s="14" t="s">
        <v>198</v>
      </c>
      <c r="G75" s="15">
        <v>0.13437748</v>
      </c>
    </row>
    <row r="76" spans="1:7">
      <c r="A76" s="10" t="s">
        <v>194</v>
      </c>
      <c r="B76" s="11" t="str">
        <f>VLOOKUP(A:A,[1]部门编号!B:C,2,FALSE)</f>
        <v>校控</v>
      </c>
      <c r="C76" s="12" t="s">
        <v>199</v>
      </c>
      <c r="D76" s="13" t="s">
        <v>200</v>
      </c>
      <c r="E76" s="13" t="s">
        <v>51</v>
      </c>
      <c r="F76" s="14" t="s">
        <v>201</v>
      </c>
      <c r="G76" s="15">
        <v>0</v>
      </c>
    </row>
    <row r="77" spans="1:7">
      <c r="A77" s="10" t="s">
        <v>61</v>
      </c>
      <c r="B77" s="11" t="str">
        <f>VLOOKUP(A:A,[1]部门编号!B:C,2,FALSE)</f>
        <v>体育学院</v>
      </c>
      <c r="C77" s="12" t="s">
        <v>202</v>
      </c>
      <c r="D77" s="13" t="s">
        <v>200</v>
      </c>
      <c r="E77" s="13" t="s">
        <v>62</v>
      </c>
      <c r="F77" s="14" t="s">
        <v>201</v>
      </c>
      <c r="G77" s="15">
        <v>0</v>
      </c>
    </row>
    <row r="78" spans="1:7">
      <c r="A78" s="10" t="s">
        <v>63</v>
      </c>
      <c r="B78" s="11" t="str">
        <f>VLOOKUP(A:A,[1]部门编号!B:C,2,FALSE)</f>
        <v>法学院</v>
      </c>
      <c r="C78" s="12" t="s">
        <v>203</v>
      </c>
      <c r="D78" s="13" t="s">
        <v>200</v>
      </c>
      <c r="E78" s="13" t="s">
        <v>204</v>
      </c>
      <c r="F78" s="14" t="s">
        <v>201</v>
      </c>
      <c r="G78" s="15">
        <v>0</v>
      </c>
    </row>
    <row r="79" spans="1:7">
      <c r="A79" s="10" t="s">
        <v>65</v>
      </c>
      <c r="B79" s="11" t="str">
        <f>VLOOKUP(A:A,[1]部门编号!B:C,2,FALSE)</f>
        <v>生命科学学院</v>
      </c>
      <c r="C79" s="12" t="s">
        <v>205</v>
      </c>
      <c r="D79" s="13" t="s">
        <v>200</v>
      </c>
      <c r="E79" s="13" t="s">
        <v>67</v>
      </c>
      <c r="F79" s="14" t="s">
        <v>201</v>
      </c>
      <c r="G79" s="15">
        <v>0</v>
      </c>
    </row>
    <row r="80" spans="1:7">
      <c r="A80" s="10" t="s">
        <v>79</v>
      </c>
      <c r="B80" s="11" t="str">
        <f>VLOOKUP(A:A,[1]部门编号!B:C,2,FALSE)</f>
        <v>经济与管理学院</v>
      </c>
      <c r="C80" s="12" t="s">
        <v>206</v>
      </c>
      <c r="D80" s="13" t="s">
        <v>200</v>
      </c>
      <c r="E80" s="13" t="s">
        <v>207</v>
      </c>
      <c r="F80" s="14" t="s">
        <v>201</v>
      </c>
      <c r="G80" s="15">
        <v>0</v>
      </c>
    </row>
    <row r="81" spans="1:7">
      <c r="A81" s="10" t="s">
        <v>93</v>
      </c>
      <c r="B81" s="11" t="str">
        <f>VLOOKUP(A:A,[1]部门编号!B:C,2,FALSE)</f>
        <v>农学院</v>
      </c>
      <c r="C81" s="12" t="s">
        <v>208</v>
      </c>
      <c r="D81" s="13" t="s">
        <v>200</v>
      </c>
      <c r="E81" s="13" t="s">
        <v>95</v>
      </c>
      <c r="F81" s="14" t="s">
        <v>201</v>
      </c>
      <c r="G81" s="15">
        <v>0</v>
      </c>
    </row>
    <row r="82" spans="1:7">
      <c r="A82" s="10" t="s">
        <v>96</v>
      </c>
      <c r="B82" s="11" t="str">
        <f>VLOOKUP(A:A,[1]部门编号!B:C,2,FALSE)</f>
        <v>动物科技学院</v>
      </c>
      <c r="C82" s="12" t="s">
        <v>209</v>
      </c>
      <c r="D82" s="13" t="s">
        <v>200</v>
      </c>
      <c r="E82" s="13" t="s">
        <v>98</v>
      </c>
      <c r="F82" s="14" t="s">
        <v>201</v>
      </c>
      <c r="G82" s="15">
        <v>0</v>
      </c>
    </row>
    <row r="83" spans="1:7">
      <c r="A83" s="10" t="s">
        <v>99</v>
      </c>
      <c r="B83" s="11" t="str">
        <f>VLOOKUP(A:A,[1]部门编号!B:C,2,FALSE)</f>
        <v>医学院</v>
      </c>
      <c r="C83" s="12" t="s">
        <v>210</v>
      </c>
      <c r="D83" s="13" t="s">
        <v>200</v>
      </c>
      <c r="E83" s="13" t="s">
        <v>211</v>
      </c>
      <c r="F83" s="14" t="s">
        <v>201</v>
      </c>
      <c r="G83" s="15">
        <v>0</v>
      </c>
    </row>
    <row r="84" spans="1:7">
      <c r="A84" s="10" t="s">
        <v>102</v>
      </c>
      <c r="B84" s="11" t="str">
        <f>VLOOKUP(A:A,[1]部门编号!B:C,2,FALSE)</f>
        <v>药学院</v>
      </c>
      <c r="C84" s="12" t="s">
        <v>212</v>
      </c>
      <c r="D84" s="13" t="s">
        <v>200</v>
      </c>
      <c r="E84" s="13" t="s">
        <v>104</v>
      </c>
      <c r="F84" s="14" t="s">
        <v>201</v>
      </c>
      <c r="G84" s="15">
        <v>0</v>
      </c>
    </row>
    <row r="85" spans="1:7">
      <c r="A85" s="10" t="s">
        <v>105</v>
      </c>
      <c r="B85" s="11" t="str">
        <f>VLOOKUP(A:A,[1]部门编号!B:C,2,FALSE)</f>
        <v>机械电气工程学院</v>
      </c>
      <c r="C85" s="12" t="s">
        <v>213</v>
      </c>
      <c r="D85" s="13" t="s">
        <v>200</v>
      </c>
      <c r="E85" s="13" t="s">
        <v>107</v>
      </c>
      <c r="F85" s="14" t="s">
        <v>201</v>
      </c>
      <c r="G85" s="15">
        <v>0</v>
      </c>
    </row>
    <row r="86" spans="1:7">
      <c r="A86" s="10" t="s">
        <v>108</v>
      </c>
      <c r="B86" s="11" t="str">
        <f>VLOOKUP(A:A,[1]部门编号!B:C,2,FALSE)</f>
        <v>水利建筑工程学院</v>
      </c>
      <c r="C86" s="12" t="s">
        <v>214</v>
      </c>
      <c r="D86" s="13" t="s">
        <v>200</v>
      </c>
      <c r="E86" s="13" t="s">
        <v>215</v>
      </c>
      <c r="F86" s="14" t="s">
        <v>201</v>
      </c>
      <c r="G86" s="15">
        <v>0</v>
      </c>
    </row>
    <row r="87" spans="1:7">
      <c r="A87" s="10" t="s">
        <v>111</v>
      </c>
      <c r="B87" s="11" t="str">
        <f>VLOOKUP(A:A,[1]部门编号!B:C,2,FALSE)</f>
        <v>信息科学与技术学院(网络空间安全学院)</v>
      </c>
      <c r="C87" s="12" t="s">
        <v>216</v>
      </c>
      <c r="D87" s="13" t="s">
        <v>200</v>
      </c>
      <c r="E87" s="13" t="s">
        <v>217</v>
      </c>
      <c r="F87" s="14" t="s">
        <v>201</v>
      </c>
      <c r="G87" s="15">
        <v>0</v>
      </c>
    </row>
    <row r="88" spans="1:7">
      <c r="A88" s="10" t="s">
        <v>113</v>
      </c>
      <c r="B88" s="11" t="str">
        <f>VLOOKUP(A:A,[1]部门编号!B:C,2,FALSE)</f>
        <v>食品学院</v>
      </c>
      <c r="C88" s="12" t="s">
        <v>214</v>
      </c>
      <c r="D88" s="13" t="s">
        <v>200</v>
      </c>
      <c r="E88" s="13" t="s">
        <v>114</v>
      </c>
      <c r="F88" s="14" t="s">
        <v>201</v>
      </c>
      <c r="G88" s="15">
        <v>0</v>
      </c>
    </row>
    <row r="89" spans="1:7">
      <c r="A89" s="10" t="s">
        <v>117</v>
      </c>
      <c r="B89" s="11" t="str">
        <f>VLOOKUP(A:A,[1]部门编号!B:C,2,FALSE)</f>
        <v>继续教育学院</v>
      </c>
      <c r="C89" s="12" t="s">
        <v>218</v>
      </c>
      <c r="D89" s="13" t="s">
        <v>200</v>
      </c>
      <c r="E89" s="13" t="s">
        <v>219</v>
      </c>
      <c r="F89" s="14" t="s">
        <v>201</v>
      </c>
      <c r="G89" s="15">
        <v>0</v>
      </c>
    </row>
    <row r="90" spans="1:7">
      <c r="A90" s="10" t="s">
        <v>120</v>
      </c>
      <c r="B90" s="11" t="str">
        <f>VLOOKUP(A:A,[1]部门编号!B:C,2,FALSE)</f>
        <v>师范学院</v>
      </c>
      <c r="C90" s="12" t="s">
        <v>220</v>
      </c>
      <c r="D90" s="13" t="s">
        <v>200</v>
      </c>
      <c r="E90" s="13" t="s">
        <v>221</v>
      </c>
      <c r="F90" s="14" t="s">
        <v>201</v>
      </c>
      <c r="G90" s="15">
        <v>0</v>
      </c>
    </row>
    <row r="91" spans="1:7">
      <c r="A91" s="10" t="s">
        <v>122</v>
      </c>
      <c r="B91" s="11" t="str">
        <f>VLOOKUP(A:A,[1]部门编号!B:C,2,FALSE)</f>
        <v>文学艺术学院</v>
      </c>
      <c r="C91" s="12" t="s">
        <v>222</v>
      </c>
      <c r="D91" s="13" t="s">
        <v>200</v>
      </c>
      <c r="E91" s="13" t="s">
        <v>124</v>
      </c>
      <c r="F91" s="14" t="s">
        <v>201</v>
      </c>
      <c r="G91" s="15">
        <v>0</v>
      </c>
    </row>
    <row r="92" spans="1:7">
      <c r="A92" s="10" t="s">
        <v>125</v>
      </c>
      <c r="B92" s="11" t="str">
        <f>VLOOKUP(A:A,[1]部门编号!B:C,2,FALSE)</f>
        <v>外国语学院</v>
      </c>
      <c r="C92" s="12" t="s">
        <v>223</v>
      </c>
      <c r="D92" s="13" t="s">
        <v>200</v>
      </c>
      <c r="E92" s="13" t="s">
        <v>126</v>
      </c>
      <c r="F92" s="14" t="s">
        <v>201</v>
      </c>
      <c r="G92" s="15">
        <v>0</v>
      </c>
    </row>
    <row r="93" spans="1:7">
      <c r="A93" s="10" t="s">
        <v>138</v>
      </c>
      <c r="B93" s="11" t="str">
        <f>VLOOKUP(A:A,[1]部门编号!B:C,2,FALSE)</f>
        <v>化学化工学院</v>
      </c>
      <c r="C93" s="12" t="s">
        <v>224</v>
      </c>
      <c r="D93" s="13" t="s">
        <v>200</v>
      </c>
      <c r="E93" s="13" t="s">
        <v>139</v>
      </c>
      <c r="F93" s="14" t="s">
        <v>201</v>
      </c>
      <c r="G93" s="15">
        <v>0</v>
      </c>
    </row>
    <row r="94" spans="1:7">
      <c r="A94" s="10" t="s">
        <v>127</v>
      </c>
      <c r="B94" s="11" t="str">
        <f>VLOOKUP(A:A,[1]部门编号!B:C,2,FALSE)</f>
        <v>理学院</v>
      </c>
      <c r="C94" s="12" t="s">
        <v>225</v>
      </c>
      <c r="D94" s="13" t="s">
        <v>200</v>
      </c>
      <c r="E94" s="13" t="s">
        <v>129</v>
      </c>
      <c r="F94" s="14" t="s">
        <v>201</v>
      </c>
      <c r="G94" s="15">
        <v>0</v>
      </c>
    </row>
    <row r="95" spans="1:7">
      <c r="A95" s="10" t="s">
        <v>130</v>
      </c>
      <c r="B95" s="11" t="str">
        <f>VLOOKUP(A:A,[1]部门编号!B:C,2,FALSE)</f>
        <v>马克思主义学院</v>
      </c>
      <c r="C95" s="12" t="s">
        <v>203</v>
      </c>
      <c r="D95" s="13" t="s">
        <v>200</v>
      </c>
      <c r="E95" s="13" t="s">
        <v>226</v>
      </c>
      <c r="F95" s="14" t="s">
        <v>201</v>
      </c>
      <c r="G95" s="15">
        <v>0</v>
      </c>
    </row>
    <row r="96" spans="1:7">
      <c r="A96" s="10" t="s">
        <v>135</v>
      </c>
      <c r="B96" s="11" t="str">
        <f>VLOOKUP(A:A,[1]部门编号!B:C,2,FALSE)</f>
        <v>兵团能源发展研究院</v>
      </c>
      <c r="C96" s="12" t="s">
        <v>227</v>
      </c>
      <c r="D96" s="13" t="s">
        <v>200</v>
      </c>
      <c r="E96" s="13" t="s">
        <v>137</v>
      </c>
      <c r="F96" s="14" t="s">
        <v>201</v>
      </c>
      <c r="G96" s="15">
        <v>0</v>
      </c>
    </row>
    <row r="97" spans="1:7">
      <c r="A97" s="10" t="s">
        <v>140</v>
      </c>
      <c r="B97" s="11" t="str">
        <f>VLOOKUP(A:A,[1]部门编号!B:C,2,FALSE)</f>
        <v>国际交流中心（对外交流服务中心）</v>
      </c>
      <c r="C97" s="12" t="s">
        <v>228</v>
      </c>
      <c r="D97" s="13" t="s">
        <v>229</v>
      </c>
      <c r="E97" s="13" t="s">
        <v>142</v>
      </c>
      <c r="F97" s="14" t="s">
        <v>230</v>
      </c>
      <c r="G97" s="15">
        <v>0.0509614921171172</v>
      </c>
    </row>
    <row r="98" spans="1:7">
      <c r="A98" s="10" t="s">
        <v>96</v>
      </c>
      <c r="B98" s="11" t="str">
        <f>VLOOKUP(A:A,[1]部门编号!B:C,2,FALSE)</f>
        <v>动物科技学院</v>
      </c>
      <c r="C98" s="12" t="s">
        <v>231</v>
      </c>
      <c r="D98" s="13" t="s">
        <v>232</v>
      </c>
      <c r="E98" s="13" t="s">
        <v>233</v>
      </c>
      <c r="F98" s="14" t="s">
        <v>230</v>
      </c>
      <c r="G98" s="15">
        <v>0.160384615384615</v>
      </c>
    </row>
    <row r="99" spans="1:7">
      <c r="A99" s="10" t="s">
        <v>105</v>
      </c>
      <c r="B99" s="11" t="str">
        <f>VLOOKUP(A:A,[1]部门编号!B:C,2,FALSE)</f>
        <v>机械电气工程学院</v>
      </c>
      <c r="C99" s="12" t="s">
        <v>234</v>
      </c>
      <c r="D99" s="13" t="s">
        <v>235</v>
      </c>
      <c r="E99" s="13" t="s">
        <v>236</v>
      </c>
      <c r="F99" s="14" t="s">
        <v>230</v>
      </c>
      <c r="G99" s="15">
        <v>0</v>
      </c>
    </row>
    <row r="100" spans="1:7">
      <c r="A100" s="10" t="s">
        <v>79</v>
      </c>
      <c r="B100" s="11" t="str">
        <f>VLOOKUP(A:A,[1]部门编号!B:C,2,FALSE)</f>
        <v>经济与管理学院</v>
      </c>
      <c r="C100" s="12" t="s">
        <v>237</v>
      </c>
      <c r="D100" s="13" t="s">
        <v>238</v>
      </c>
      <c r="E100" s="13" t="s">
        <v>81</v>
      </c>
      <c r="F100" s="14" t="s">
        <v>230</v>
      </c>
      <c r="G100" s="15">
        <v>0.05362</v>
      </c>
    </row>
    <row r="101" spans="1:7">
      <c r="A101" s="10" t="s">
        <v>127</v>
      </c>
      <c r="B101" s="11" t="str">
        <f>VLOOKUP(A:A,[1]部门编号!B:C,2,FALSE)</f>
        <v>理学院</v>
      </c>
      <c r="C101" s="12" t="s">
        <v>239</v>
      </c>
      <c r="D101" s="13" t="s">
        <v>240</v>
      </c>
      <c r="E101" s="13" t="s">
        <v>241</v>
      </c>
      <c r="F101" s="14" t="s">
        <v>230</v>
      </c>
      <c r="G101" s="15">
        <v>0</v>
      </c>
    </row>
    <row r="102" spans="1:7">
      <c r="A102" s="10" t="s">
        <v>93</v>
      </c>
      <c r="B102" s="11" t="str">
        <f>VLOOKUP(A:A,[1]部门编号!B:C,2,FALSE)</f>
        <v>农学院</v>
      </c>
      <c r="C102" s="12" t="s">
        <v>242</v>
      </c>
      <c r="D102" s="13" t="s">
        <v>243</v>
      </c>
      <c r="E102" s="13" t="s">
        <v>244</v>
      </c>
      <c r="F102" s="14" t="s">
        <v>230</v>
      </c>
      <c r="G102" s="15">
        <v>0</v>
      </c>
    </row>
    <row r="103" spans="1:7">
      <c r="A103" s="10" t="s">
        <v>65</v>
      </c>
      <c r="B103" s="11" t="str">
        <f>VLOOKUP(A:A,[1]部门编号!B:C,2,FALSE)</f>
        <v>生命科学学院</v>
      </c>
      <c r="C103" s="12" t="s">
        <v>245</v>
      </c>
      <c r="D103" s="13" t="s">
        <v>246</v>
      </c>
      <c r="E103" s="13" t="s">
        <v>247</v>
      </c>
      <c r="F103" s="14" t="s">
        <v>230</v>
      </c>
      <c r="G103" s="15">
        <v>0</v>
      </c>
    </row>
    <row r="104" spans="1:7">
      <c r="A104" s="10" t="s">
        <v>102</v>
      </c>
      <c r="B104" s="11" t="str">
        <f>VLOOKUP(A:A,[1]部门编号!B:C,2,FALSE)</f>
        <v>药学院</v>
      </c>
      <c r="C104" s="12" t="s">
        <v>248</v>
      </c>
      <c r="D104" s="13" t="s">
        <v>249</v>
      </c>
      <c r="E104" s="13" t="s">
        <v>250</v>
      </c>
      <c r="F104" s="14" t="s">
        <v>230</v>
      </c>
      <c r="G104" s="15">
        <v>0</v>
      </c>
    </row>
    <row r="105" spans="1:7">
      <c r="A105" s="10" t="s">
        <v>120</v>
      </c>
      <c r="B105" s="11" t="str">
        <f>VLOOKUP(A:A,[1]部门编号!B:C,2,FALSE)</f>
        <v>师范学院</v>
      </c>
      <c r="C105" s="12" t="s">
        <v>251</v>
      </c>
      <c r="D105" s="13" t="s">
        <v>252</v>
      </c>
      <c r="E105" s="13" t="s">
        <v>121</v>
      </c>
      <c r="F105" s="14" t="s">
        <v>230</v>
      </c>
      <c r="G105" s="15">
        <v>0</v>
      </c>
    </row>
    <row r="106" spans="1:7">
      <c r="A106" s="10" t="s">
        <v>108</v>
      </c>
      <c r="B106" s="11" t="str">
        <f>VLOOKUP(A:A,[1]部门编号!B:C,2,FALSE)</f>
        <v>水利建筑工程学院</v>
      </c>
      <c r="C106" s="12" t="s">
        <v>253</v>
      </c>
      <c r="D106" s="13" t="s">
        <v>254</v>
      </c>
      <c r="E106" s="13" t="s">
        <v>255</v>
      </c>
      <c r="F106" s="14" t="s">
        <v>230</v>
      </c>
      <c r="G106" s="15">
        <v>0</v>
      </c>
    </row>
    <row r="107" spans="1:7">
      <c r="A107" s="10" t="s">
        <v>122</v>
      </c>
      <c r="B107" s="11" t="str">
        <f>VLOOKUP(A:A,[1]部门编号!B:C,2,FALSE)</f>
        <v>文学艺术学院</v>
      </c>
      <c r="C107" s="12" t="s">
        <v>256</v>
      </c>
      <c r="D107" s="13" t="s">
        <v>257</v>
      </c>
      <c r="E107" s="13" t="s">
        <v>258</v>
      </c>
      <c r="F107" s="14" t="s">
        <v>230</v>
      </c>
      <c r="G107" s="15">
        <v>0</v>
      </c>
    </row>
    <row r="108" spans="1:7">
      <c r="A108" s="10" t="s">
        <v>46</v>
      </c>
      <c r="B108" s="11" t="str">
        <f>VLOOKUP(A:A,[1]部门编号!B:C,2,FALSE)</f>
        <v>党委保卫部(武装部、综合治理办公室)</v>
      </c>
      <c r="C108" s="12" t="s">
        <v>259</v>
      </c>
      <c r="D108" s="13" t="s">
        <v>260</v>
      </c>
      <c r="E108" s="13" t="s">
        <v>48</v>
      </c>
      <c r="F108" s="14" t="s">
        <v>261</v>
      </c>
      <c r="G108" s="15">
        <v>0</v>
      </c>
    </row>
    <row r="109" spans="1:7">
      <c r="A109" s="10" t="s">
        <v>16</v>
      </c>
      <c r="B109" s="11" t="str">
        <f>VLOOKUP(A:A,[1]部门编号!B:C,2,FALSE)</f>
        <v>党委教师工作部(人事处)</v>
      </c>
      <c r="C109" s="12" t="s">
        <v>262</v>
      </c>
      <c r="D109" s="13" t="s">
        <v>263</v>
      </c>
      <c r="E109" s="13" t="s">
        <v>18</v>
      </c>
      <c r="F109" s="14" t="s">
        <v>264</v>
      </c>
      <c r="G109" s="15">
        <v>0.19375</v>
      </c>
    </row>
    <row r="110" spans="1:7">
      <c r="A110" s="10" t="s">
        <v>61</v>
      </c>
      <c r="B110" s="11" t="str">
        <f>VLOOKUP(A:A,[1]部门编号!B:C,2,FALSE)</f>
        <v>体育学院</v>
      </c>
      <c r="C110" s="12" t="s">
        <v>265</v>
      </c>
      <c r="D110" s="13" t="s">
        <v>266</v>
      </c>
      <c r="E110" s="13" t="s">
        <v>267</v>
      </c>
      <c r="F110" s="14" t="s">
        <v>268</v>
      </c>
      <c r="G110" s="15">
        <v>0</v>
      </c>
    </row>
    <row r="111" spans="1:7">
      <c r="A111" s="10" t="s">
        <v>122</v>
      </c>
      <c r="B111" s="11" t="str">
        <f>VLOOKUP(A:A,[1]部门编号!B:C,2,FALSE)</f>
        <v>文学艺术学院</v>
      </c>
      <c r="C111" s="12" t="s">
        <v>269</v>
      </c>
      <c r="D111" s="13" t="s">
        <v>270</v>
      </c>
      <c r="E111" s="13" t="s">
        <v>271</v>
      </c>
      <c r="F111" s="14" t="s">
        <v>272</v>
      </c>
      <c r="G111" s="15">
        <v>0</v>
      </c>
    </row>
    <row r="112" spans="1:7">
      <c r="A112" s="10" t="s">
        <v>194</v>
      </c>
      <c r="B112" s="11" t="str">
        <f>VLOOKUP(A:A,[1]部门编号!B:C,2,FALSE)</f>
        <v>校控</v>
      </c>
      <c r="C112" s="12" t="s">
        <v>273</v>
      </c>
      <c r="D112" s="13" t="s">
        <v>274</v>
      </c>
      <c r="E112" s="13" t="s">
        <v>275</v>
      </c>
      <c r="F112" s="14" t="s">
        <v>198</v>
      </c>
      <c r="G112" s="15">
        <v>0.00176279069767442</v>
      </c>
    </row>
    <row r="113" spans="1:7">
      <c r="A113" s="10" t="s">
        <v>194</v>
      </c>
      <c r="B113" s="11" t="str">
        <f>VLOOKUP(A:A,[1]部门编号!B:C,2,FALSE)</f>
        <v>校控</v>
      </c>
      <c r="C113" s="12" t="s">
        <v>276</v>
      </c>
      <c r="D113" s="13" t="s">
        <v>277</v>
      </c>
      <c r="E113" s="13" t="s">
        <v>197</v>
      </c>
      <c r="F113" s="14" t="s">
        <v>198</v>
      </c>
      <c r="G113" s="15">
        <v>0.104935169628433</v>
      </c>
    </row>
    <row r="114" spans="1:7">
      <c r="A114" s="18" t="s">
        <v>194</v>
      </c>
      <c r="B114" s="11" t="str">
        <f>VLOOKUP(A:A,[1]部门编号!B:C,2,FALSE)</f>
        <v>校控</v>
      </c>
      <c r="C114" s="12" t="s">
        <v>278</v>
      </c>
      <c r="D114" s="13" t="s">
        <v>279</v>
      </c>
      <c r="E114" s="13" t="s">
        <v>275</v>
      </c>
      <c r="F114" s="14" t="s">
        <v>198</v>
      </c>
      <c r="G114" s="15">
        <v>0</v>
      </c>
    </row>
    <row r="115" spans="1:7">
      <c r="A115" s="18" t="s">
        <v>194</v>
      </c>
      <c r="B115" s="11" t="str">
        <f>VLOOKUP(A:A,[1]部门编号!B:C,2,FALSE)</f>
        <v>校控</v>
      </c>
      <c r="C115" s="12" t="s">
        <v>280</v>
      </c>
      <c r="D115" s="13" t="s">
        <v>281</v>
      </c>
      <c r="E115" s="13" t="s">
        <v>282</v>
      </c>
      <c r="F115" s="14" t="s">
        <v>198</v>
      </c>
      <c r="G115" s="15">
        <v>0</v>
      </c>
    </row>
    <row r="116" spans="1:7">
      <c r="A116" s="18" t="s">
        <v>194</v>
      </c>
      <c r="B116" s="11" t="str">
        <f>VLOOKUP(A:A,[1]部门编号!B:C,2,FALSE)</f>
        <v>校控</v>
      </c>
      <c r="C116" s="12" t="s">
        <v>283</v>
      </c>
      <c r="D116" s="13" t="s">
        <v>284</v>
      </c>
      <c r="E116" s="13" t="s">
        <v>255</v>
      </c>
      <c r="F116" s="14" t="s">
        <v>198</v>
      </c>
      <c r="G116" s="15">
        <v>0</v>
      </c>
    </row>
    <row r="117" spans="1:7">
      <c r="A117" s="18" t="s">
        <v>194</v>
      </c>
      <c r="B117" s="11" t="str">
        <f>VLOOKUP(A:A,[1]部门编号!B:C,2,FALSE)</f>
        <v>校控</v>
      </c>
      <c r="C117" s="12" t="s">
        <v>285</v>
      </c>
      <c r="D117" s="13" t="s">
        <v>286</v>
      </c>
      <c r="E117" s="13" t="s">
        <v>287</v>
      </c>
      <c r="F117" s="14" t="s">
        <v>198</v>
      </c>
      <c r="G117" s="15">
        <v>0</v>
      </c>
    </row>
    <row r="118" spans="1:7">
      <c r="A118" s="18" t="s">
        <v>194</v>
      </c>
      <c r="B118" s="11" t="str">
        <f>VLOOKUP(A:A,[1]部门编号!B:C,2,FALSE)</f>
        <v>校控</v>
      </c>
      <c r="C118" s="12" t="s">
        <v>288</v>
      </c>
      <c r="D118" s="13" t="s">
        <v>289</v>
      </c>
      <c r="E118" s="13" t="s">
        <v>233</v>
      </c>
      <c r="F118" s="14" t="s">
        <v>198</v>
      </c>
      <c r="G118" s="15">
        <v>0</v>
      </c>
    </row>
    <row r="119" spans="1:7">
      <c r="A119" s="18" t="s">
        <v>194</v>
      </c>
      <c r="B119" s="11" t="str">
        <f>VLOOKUP(A:A,[1]部门编号!B:C,2,FALSE)</f>
        <v>校控</v>
      </c>
      <c r="C119" s="12" t="s">
        <v>290</v>
      </c>
      <c r="D119" s="13" t="s">
        <v>291</v>
      </c>
      <c r="E119" s="13" t="s">
        <v>292</v>
      </c>
      <c r="F119" s="14" t="s">
        <v>198</v>
      </c>
      <c r="G119" s="15">
        <v>0</v>
      </c>
    </row>
    <row r="120" spans="1:7">
      <c r="A120" s="10" t="s">
        <v>194</v>
      </c>
      <c r="B120" s="11" t="str">
        <f>VLOOKUP(A:A,[1]部门编号!B:C,2,FALSE)</f>
        <v>校控</v>
      </c>
      <c r="C120" s="12" t="s">
        <v>293</v>
      </c>
      <c r="D120" s="13" t="s">
        <v>294</v>
      </c>
      <c r="E120" s="13" t="s">
        <v>197</v>
      </c>
      <c r="F120" s="14" t="s">
        <v>198</v>
      </c>
      <c r="G120" s="15">
        <v>0.0599436694657594</v>
      </c>
    </row>
    <row r="121" spans="1:7">
      <c r="A121" s="10" t="s">
        <v>194</v>
      </c>
      <c r="B121" s="11" t="str">
        <f>VLOOKUP(A:A,[1]部门编号!B:C,2,FALSE)</f>
        <v>校控</v>
      </c>
      <c r="C121" s="19" t="s">
        <v>295</v>
      </c>
      <c r="D121" s="13" t="s">
        <v>296</v>
      </c>
      <c r="E121" s="13" t="s">
        <v>297</v>
      </c>
      <c r="F121" s="14" t="s">
        <v>198</v>
      </c>
      <c r="G121" s="15">
        <v>0</v>
      </c>
    </row>
    <row r="122" spans="1:7">
      <c r="A122" s="10" t="s">
        <v>194</v>
      </c>
      <c r="B122" s="11" t="str">
        <f>VLOOKUP(A:A,[1]部门编号!B:C,2,FALSE)</f>
        <v>校控</v>
      </c>
      <c r="C122" s="19" t="s">
        <v>298</v>
      </c>
      <c r="D122" s="13" t="s">
        <v>299</v>
      </c>
      <c r="E122" s="13" t="s">
        <v>287</v>
      </c>
      <c r="F122" s="14" t="s">
        <v>198</v>
      </c>
      <c r="G122" s="15">
        <v>0</v>
      </c>
    </row>
    <row r="123" spans="1:7">
      <c r="A123" s="10" t="s">
        <v>194</v>
      </c>
      <c r="B123" s="11" t="str">
        <f>VLOOKUP(A:A,[1]部门编号!B:C,2,FALSE)</f>
        <v>校控</v>
      </c>
      <c r="C123" s="19" t="s">
        <v>300</v>
      </c>
      <c r="D123" s="13" t="s">
        <v>301</v>
      </c>
      <c r="E123" s="13" t="s">
        <v>250</v>
      </c>
      <c r="F123" s="14" t="s">
        <v>198</v>
      </c>
      <c r="G123" s="15">
        <v>0</v>
      </c>
    </row>
    <row r="124" spans="1:7">
      <c r="A124" s="10" t="s">
        <v>194</v>
      </c>
      <c r="B124" s="11" t="str">
        <f>VLOOKUP(A:A,[1]部门编号!B:C,2,FALSE)</f>
        <v>校控</v>
      </c>
      <c r="C124" s="19" t="s">
        <v>302</v>
      </c>
      <c r="D124" s="13" t="s">
        <v>303</v>
      </c>
      <c r="E124" s="13" t="s">
        <v>233</v>
      </c>
      <c r="F124" s="14" t="s">
        <v>198</v>
      </c>
      <c r="G124" s="15">
        <v>0</v>
      </c>
    </row>
    <row r="125" spans="1:7">
      <c r="A125" s="10" t="s">
        <v>194</v>
      </c>
      <c r="B125" s="11" t="str">
        <f>VLOOKUP(A:A,[1]部门编号!B:C,2,FALSE)</f>
        <v>校控</v>
      </c>
      <c r="C125" s="19" t="s">
        <v>304</v>
      </c>
      <c r="D125" s="13" t="s">
        <v>305</v>
      </c>
      <c r="E125" s="13" t="s">
        <v>101</v>
      </c>
      <c r="F125" s="14" t="s">
        <v>198</v>
      </c>
      <c r="G125" s="15">
        <v>0</v>
      </c>
    </row>
    <row r="126" spans="1:7">
      <c r="A126" s="10" t="s">
        <v>194</v>
      </c>
      <c r="B126" s="11" t="str">
        <f>VLOOKUP(A:A,[1]部门编号!B:C,2,FALSE)</f>
        <v>校控</v>
      </c>
      <c r="C126" s="19" t="s">
        <v>306</v>
      </c>
      <c r="D126" s="13" t="s">
        <v>307</v>
      </c>
      <c r="E126" s="13" t="s">
        <v>247</v>
      </c>
      <c r="F126" s="14" t="s">
        <v>198</v>
      </c>
      <c r="G126" s="15">
        <v>0</v>
      </c>
    </row>
    <row r="127" spans="1:7">
      <c r="A127" s="10" t="s">
        <v>194</v>
      </c>
      <c r="B127" s="11" t="str">
        <f>VLOOKUP(A:A,[1]部门编号!B:C,2,FALSE)</f>
        <v>校控</v>
      </c>
      <c r="C127" s="19" t="s">
        <v>308</v>
      </c>
      <c r="D127" s="13" t="s">
        <v>309</v>
      </c>
      <c r="E127" s="13" t="s">
        <v>310</v>
      </c>
      <c r="F127" s="14" t="s">
        <v>198</v>
      </c>
      <c r="G127" s="15">
        <v>0</v>
      </c>
    </row>
    <row r="128" spans="1:7">
      <c r="A128" s="10" t="s">
        <v>194</v>
      </c>
      <c r="B128" s="11" t="str">
        <f>VLOOKUP(A:A,[1]部门编号!B:C,2,FALSE)</f>
        <v>校控</v>
      </c>
      <c r="C128" s="19" t="s">
        <v>311</v>
      </c>
      <c r="D128" s="13" t="s">
        <v>312</v>
      </c>
      <c r="E128" s="13" t="s">
        <v>313</v>
      </c>
      <c r="F128" s="14" t="s">
        <v>198</v>
      </c>
      <c r="G128" s="15">
        <v>0</v>
      </c>
    </row>
    <row r="129" spans="1:7">
      <c r="A129" s="10" t="s">
        <v>194</v>
      </c>
      <c r="B129" s="11" t="str">
        <f>VLOOKUP(A:A,[1]部门编号!B:C,2,FALSE)</f>
        <v>校控</v>
      </c>
      <c r="C129" s="12" t="s">
        <v>314</v>
      </c>
      <c r="D129" s="13" t="s">
        <v>315</v>
      </c>
      <c r="E129" s="13" t="s">
        <v>316</v>
      </c>
      <c r="F129" s="14" t="s">
        <v>317</v>
      </c>
      <c r="G129" s="15">
        <v>0</v>
      </c>
    </row>
    <row r="130" spans="1:7">
      <c r="A130" s="10" t="s">
        <v>194</v>
      </c>
      <c r="B130" s="11" t="str">
        <f>VLOOKUP(A:A,[1]部门编号!B:C,2,FALSE)</f>
        <v>校控</v>
      </c>
      <c r="C130" s="12" t="s">
        <v>318</v>
      </c>
      <c r="D130" s="13" t="s">
        <v>319</v>
      </c>
      <c r="E130" s="13" t="s">
        <v>320</v>
      </c>
      <c r="F130" s="14" t="s">
        <v>317</v>
      </c>
      <c r="G130" s="15">
        <v>0</v>
      </c>
    </row>
    <row r="131" spans="1:7">
      <c r="A131" s="10" t="s">
        <v>194</v>
      </c>
      <c r="B131" s="11" t="str">
        <f>VLOOKUP(A:A,[1]部门编号!B:C,2,FALSE)</f>
        <v>校控</v>
      </c>
      <c r="C131" s="12" t="s">
        <v>321</v>
      </c>
      <c r="D131" s="13" t="s">
        <v>322</v>
      </c>
      <c r="E131" s="13" t="s">
        <v>18</v>
      </c>
      <c r="F131" s="14" t="s">
        <v>317</v>
      </c>
      <c r="G131" s="15">
        <v>0</v>
      </c>
    </row>
    <row r="132" spans="1:7">
      <c r="A132" s="10" t="s">
        <v>194</v>
      </c>
      <c r="B132" s="11" t="str">
        <f>VLOOKUP(A:A,[1]部门编号!B:C,2,FALSE)</f>
        <v>校控</v>
      </c>
      <c r="C132" s="12" t="s">
        <v>323</v>
      </c>
      <c r="D132" s="13" t="s">
        <v>324</v>
      </c>
      <c r="E132" s="13" t="s">
        <v>57</v>
      </c>
      <c r="F132" s="14" t="s">
        <v>317</v>
      </c>
      <c r="G132" s="15">
        <v>0</v>
      </c>
    </row>
    <row r="133" spans="1:7">
      <c r="A133" s="10" t="s">
        <v>194</v>
      </c>
      <c r="B133" s="11" t="str">
        <f>VLOOKUP(A:A,[1]部门编号!B:C,2,FALSE)</f>
        <v>校控</v>
      </c>
      <c r="C133" s="12" t="s">
        <v>325</v>
      </c>
      <c r="D133" s="13" t="s">
        <v>326</v>
      </c>
      <c r="E133" s="13" t="s">
        <v>42</v>
      </c>
      <c r="F133" s="14" t="s">
        <v>317</v>
      </c>
      <c r="G133" s="15">
        <v>0</v>
      </c>
    </row>
    <row r="134" spans="1:7">
      <c r="A134" s="10" t="s">
        <v>194</v>
      </c>
      <c r="B134" s="11" t="str">
        <f>VLOOKUP(A:A,[1]部门编号!B:C,2,FALSE)</f>
        <v>校控</v>
      </c>
      <c r="C134" s="12" t="s">
        <v>327</v>
      </c>
      <c r="D134" s="13" t="s">
        <v>328</v>
      </c>
      <c r="E134" s="13" t="s">
        <v>72</v>
      </c>
      <c r="F134" s="14" t="s">
        <v>317</v>
      </c>
      <c r="G134" s="15">
        <v>0.00545578244274806</v>
      </c>
    </row>
    <row r="135" spans="1:7">
      <c r="A135" s="10" t="s">
        <v>40</v>
      </c>
      <c r="B135" s="11" t="str">
        <f>VLOOKUP(A:A,[1]部门编号!B:C,2,FALSE)</f>
        <v>教务处</v>
      </c>
      <c r="C135" s="12" t="s">
        <v>329</v>
      </c>
      <c r="D135" s="13" t="s">
        <v>330</v>
      </c>
      <c r="E135" s="13" t="s">
        <v>331</v>
      </c>
      <c r="F135" s="14" t="s">
        <v>332</v>
      </c>
      <c r="G135" s="15">
        <v>0</v>
      </c>
    </row>
    <row r="136" spans="1:7">
      <c r="A136" s="10" t="s">
        <v>194</v>
      </c>
      <c r="B136" s="11" t="str">
        <f>VLOOKUP(A:A,[1]部门编号!B:C,2,FALSE)</f>
        <v>校控</v>
      </c>
      <c r="C136" s="12" t="s">
        <v>333</v>
      </c>
      <c r="D136" s="13" t="s">
        <v>334</v>
      </c>
      <c r="E136" s="13" t="s">
        <v>282</v>
      </c>
      <c r="F136" s="14" t="s">
        <v>201</v>
      </c>
      <c r="G136" s="15">
        <v>0.675609372047616</v>
      </c>
    </row>
    <row r="137" spans="1:7">
      <c r="A137" s="10" t="s">
        <v>194</v>
      </c>
      <c r="B137" s="11" t="str">
        <f>VLOOKUP(A:A,[1]部门编号!B:C,2,FALSE)</f>
        <v>校控</v>
      </c>
      <c r="C137" s="12" t="s">
        <v>335</v>
      </c>
      <c r="D137" s="13" t="s">
        <v>336</v>
      </c>
      <c r="E137" s="13" t="s">
        <v>282</v>
      </c>
      <c r="F137" s="14" t="s">
        <v>201</v>
      </c>
      <c r="G137" s="15">
        <v>0.534773806624452</v>
      </c>
    </row>
    <row r="138" spans="1:7">
      <c r="A138" s="10" t="s">
        <v>194</v>
      </c>
      <c r="B138" s="11" t="str">
        <f>VLOOKUP(A:A,[1]部门编号!B:C,2,FALSE)</f>
        <v>校控</v>
      </c>
      <c r="C138" s="12" t="s">
        <v>337</v>
      </c>
      <c r="D138" s="13" t="s">
        <v>338</v>
      </c>
      <c r="E138" s="13" t="s">
        <v>282</v>
      </c>
      <c r="F138" s="14" t="s">
        <v>201</v>
      </c>
      <c r="G138" s="15">
        <v>0</v>
      </c>
    </row>
    <row r="139" spans="1:7">
      <c r="A139" s="10" t="s">
        <v>194</v>
      </c>
      <c r="B139" s="11" t="str">
        <f>VLOOKUP(A:A,[1]部门编号!B:C,2,FALSE)</f>
        <v>校控</v>
      </c>
      <c r="C139" s="12" t="s">
        <v>339</v>
      </c>
      <c r="D139" s="13" t="s">
        <v>340</v>
      </c>
      <c r="E139" s="13" t="s">
        <v>282</v>
      </c>
      <c r="F139" s="14" t="s">
        <v>201</v>
      </c>
      <c r="G139" s="15">
        <v>0</v>
      </c>
    </row>
    <row r="140" spans="1:7">
      <c r="A140" s="10" t="s">
        <v>194</v>
      </c>
      <c r="B140" s="11" t="str">
        <f>VLOOKUP(A:A,[1]部门编号!B:C,2,FALSE)</f>
        <v>校控</v>
      </c>
      <c r="C140" s="12" t="s">
        <v>341</v>
      </c>
      <c r="D140" s="13" t="s">
        <v>342</v>
      </c>
      <c r="E140" s="13" t="s">
        <v>282</v>
      </c>
      <c r="F140" s="14" t="s">
        <v>201</v>
      </c>
      <c r="G140" s="15">
        <v>0.185682187589636</v>
      </c>
    </row>
    <row r="141" spans="1:7">
      <c r="A141" s="10" t="s">
        <v>194</v>
      </c>
      <c r="B141" s="11" t="str">
        <f>VLOOKUP(A:A,[1]部门编号!B:C,2,FALSE)</f>
        <v>校控</v>
      </c>
      <c r="C141" s="12" t="s">
        <v>343</v>
      </c>
      <c r="D141" s="13" t="s">
        <v>344</v>
      </c>
      <c r="E141" s="13" t="s">
        <v>282</v>
      </c>
      <c r="F141" s="14" t="s">
        <v>201</v>
      </c>
      <c r="G141" s="15">
        <v>0</v>
      </c>
    </row>
    <row r="142" spans="1:7">
      <c r="A142" s="10" t="s">
        <v>16</v>
      </c>
      <c r="B142" s="11" t="str">
        <f>VLOOKUP(A:A,[1]部门编号!B:C,2,FALSE)</f>
        <v>党委教师工作部(人事处)</v>
      </c>
      <c r="C142" s="12" t="s">
        <v>345</v>
      </c>
      <c r="D142" s="13" t="s">
        <v>346</v>
      </c>
      <c r="E142" s="13" t="s">
        <v>18</v>
      </c>
      <c r="F142" s="14" t="s">
        <v>264</v>
      </c>
      <c r="G142" s="15">
        <v>0</v>
      </c>
    </row>
    <row r="143" spans="1:7">
      <c r="A143" s="10" t="s">
        <v>8</v>
      </c>
      <c r="B143" s="11" t="str">
        <f>VLOOKUP(A:A,[1]部门编号!B:C,2,FALSE)</f>
        <v>党委组织部(统战部、党校办公室)</v>
      </c>
      <c r="C143" s="12" t="s">
        <v>347</v>
      </c>
      <c r="D143" s="13" t="s">
        <v>348</v>
      </c>
      <c r="E143" s="13" t="s">
        <v>11</v>
      </c>
      <c r="F143" s="14" t="s">
        <v>12</v>
      </c>
      <c r="G143" s="15">
        <v>0</v>
      </c>
    </row>
    <row r="144" spans="1:7">
      <c r="A144" s="10" t="s">
        <v>349</v>
      </c>
      <c r="B144" s="11" t="str">
        <f>VLOOKUP(A:A,[1]部门编号!B:C,2,FALSE)</f>
        <v>幼儿园</v>
      </c>
      <c r="C144" s="12" t="s">
        <v>350</v>
      </c>
      <c r="D144" s="13" t="s">
        <v>351</v>
      </c>
      <c r="E144" s="13" t="s">
        <v>75</v>
      </c>
      <c r="F144" s="14" t="s">
        <v>352</v>
      </c>
      <c r="G144" s="15">
        <v>0.000785714285714286</v>
      </c>
    </row>
    <row r="145" spans="1:7">
      <c r="A145" s="10" t="s">
        <v>99</v>
      </c>
      <c r="B145" s="11" t="str">
        <f>VLOOKUP(A:A,[1]部门编号!B:C,2,FALSE)</f>
        <v>医学院</v>
      </c>
      <c r="C145" s="12" t="s">
        <v>353</v>
      </c>
      <c r="D145" s="13" t="s">
        <v>354</v>
      </c>
      <c r="E145" s="13" t="s">
        <v>355</v>
      </c>
      <c r="F145" s="14" t="s">
        <v>356</v>
      </c>
      <c r="G145" s="15">
        <v>0</v>
      </c>
    </row>
    <row r="146" spans="1:7">
      <c r="A146" s="10" t="s">
        <v>99</v>
      </c>
      <c r="B146" s="11" t="str">
        <f>VLOOKUP(A:A,[1]部门编号!B:C,2,FALSE)</f>
        <v>医学院</v>
      </c>
      <c r="C146" s="12" t="s">
        <v>357</v>
      </c>
      <c r="D146" s="13" t="s">
        <v>358</v>
      </c>
      <c r="E146" s="13" t="s">
        <v>359</v>
      </c>
      <c r="F146" s="14" t="s">
        <v>356</v>
      </c>
      <c r="G146" s="15">
        <v>0</v>
      </c>
    </row>
    <row r="147" spans="1:7">
      <c r="A147" s="10" t="s">
        <v>99</v>
      </c>
      <c r="B147" s="11" t="str">
        <f>VLOOKUP(A:A,[1]部门编号!B:C,2,FALSE)</f>
        <v>医学院</v>
      </c>
      <c r="C147" s="12" t="s">
        <v>360</v>
      </c>
      <c r="D147" s="20" t="s">
        <v>361</v>
      </c>
      <c r="E147" s="13" t="s">
        <v>101</v>
      </c>
      <c r="F147" s="14" t="s">
        <v>356</v>
      </c>
      <c r="G147" s="15">
        <v>0</v>
      </c>
    </row>
    <row r="148" spans="1:7">
      <c r="A148" s="10" t="s">
        <v>16</v>
      </c>
      <c r="B148" s="11" t="str">
        <f>VLOOKUP(A:A,[1]部门编号!B:C,2,FALSE)</f>
        <v>党委教师工作部(人事处)</v>
      </c>
      <c r="C148" s="12" t="s">
        <v>362</v>
      </c>
      <c r="D148" s="13" t="s">
        <v>363</v>
      </c>
      <c r="E148" s="13" t="s">
        <v>18</v>
      </c>
      <c r="F148" s="14" t="s">
        <v>264</v>
      </c>
      <c r="G148" s="15">
        <v>0.203076923076923</v>
      </c>
    </row>
    <row r="149" spans="1:7">
      <c r="A149" s="21" t="s">
        <v>99</v>
      </c>
      <c r="B149" s="22" t="str">
        <f>VLOOKUP(A:A,[1]部门编号!B:C,2,FALSE)</f>
        <v>医学院</v>
      </c>
      <c r="C149" s="23" t="s">
        <v>80</v>
      </c>
      <c r="D149" s="24" t="s">
        <v>364</v>
      </c>
      <c r="E149" s="24" t="s">
        <v>101</v>
      </c>
      <c r="F149" s="25" t="s">
        <v>356</v>
      </c>
      <c r="G149" s="15">
        <v>0</v>
      </c>
    </row>
    <row r="150" spans="1:7">
      <c r="A150" s="26" t="s">
        <v>55</v>
      </c>
      <c r="B150" s="11" t="s">
        <v>365</v>
      </c>
      <c r="C150" s="27" t="s">
        <v>366</v>
      </c>
      <c r="D150" s="28" t="s">
        <v>367</v>
      </c>
      <c r="E150" s="28" t="s">
        <v>57</v>
      </c>
      <c r="F150" s="28" t="s">
        <v>368</v>
      </c>
      <c r="G150" s="15">
        <v>0</v>
      </c>
    </row>
    <row r="151" spans="1:7">
      <c r="A151" s="26" t="s">
        <v>61</v>
      </c>
      <c r="B151" s="11" t="s">
        <v>268</v>
      </c>
      <c r="C151" s="27" t="s">
        <v>369</v>
      </c>
      <c r="D151" s="28" t="s">
        <v>370</v>
      </c>
      <c r="E151" s="28" t="s">
        <v>267</v>
      </c>
      <c r="F151" s="28" t="s">
        <v>268</v>
      </c>
      <c r="G151" s="15">
        <v>0</v>
      </c>
    </row>
    <row r="152" spans="1:7">
      <c r="A152" s="29" t="s">
        <v>61</v>
      </c>
      <c r="B152" s="22" t="s">
        <v>268</v>
      </c>
      <c r="C152" s="30" t="s">
        <v>371</v>
      </c>
      <c r="D152" s="31" t="s">
        <v>372</v>
      </c>
      <c r="E152" s="31" t="s">
        <v>267</v>
      </c>
      <c r="F152" s="31" t="s">
        <v>268</v>
      </c>
      <c r="G152" s="15">
        <v>0</v>
      </c>
    </row>
    <row r="153" spans="1:7">
      <c r="A153" s="32" t="s">
        <v>373</v>
      </c>
      <c r="B153" s="33"/>
      <c r="C153" s="32"/>
      <c r="D153" s="32"/>
      <c r="E153" s="32"/>
      <c r="F153" s="32"/>
      <c r="G153" s="34">
        <v>0.117772916303473</v>
      </c>
    </row>
  </sheetData>
  <autoFilter ref="A2:E153"/>
  <mergeCells count="2">
    <mergeCell ref="A1:G1"/>
    <mergeCell ref="A153:F153"/>
  </mergeCells>
  <printOptions horizontalCentered="1"/>
  <pageMargins left="0.196527777777778" right="0.196527777777778" top="0.393055555555556" bottom="0.393055555555556" header="0.511805555555556" footer="0.15625"/>
  <pageSetup paperSize="9" scale="7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2024年资金通知版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pc-2016-07-25</dc:creator>
  <cp:lastModifiedBy>pc-2016-07-25</cp:lastModifiedBy>
  <dcterms:created xsi:type="dcterms:W3CDTF">2024-04-08T09:56:00Z</dcterms:created>
  <dcterms:modified xsi:type="dcterms:W3CDTF">2024-05-08T04:52:11Z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