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归口部门执行率" sheetId="1" r:id="rId1"/>
  </sheets>
  <externalReferences>
    <externalReference r:id="rId2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<sst xmlns="http://schemas.openxmlformats.org/spreadsheetml/2006/main" count="29" uniqueCount="29">
  <si>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截止2024年3月底各归口部门资金执行率</t>
  </si>
  <si>
    <t>序号</t>
  </si>
  <si>
    <t>部门名称</t>
  </si>
  <si>
    <t>结转资金执行率</t>
  </si>
  <si>
    <t>2024年专项资金执行率</t>
  </si>
  <si>
    <t>党委组织部(统战部、党校办公室)</t>
  </si>
  <si>
    <t>党委宣传部(精神文明办公室)</t>
  </si>
  <si>
    <t>党委教师工作部(人事处)</t>
  </si>
  <si>
    <t>党委学生工作部(学生处)</t>
  </si>
  <si>
    <t>研究生院(学科建设办公室)</t>
  </si>
  <si>
    <t>发展与规划处</t>
  </si>
  <si>
    <t>教务处</t>
  </si>
  <si>
    <t>科学研究处</t>
  </si>
  <si>
    <t>基建处</t>
  </si>
  <si>
    <t>后勤管理处</t>
  </si>
  <si>
    <t>团委</t>
  </si>
  <si>
    <t>机械电气工程学院</t>
  </si>
  <si>
    <t>水利建筑工程学院</t>
  </si>
  <si>
    <t>信息科学与技术学院(网络空间安全学院)</t>
  </si>
  <si>
    <t>医学院</t>
  </si>
  <si>
    <t>文学艺术学院</t>
  </si>
  <si>
    <t>马克思主义学院</t>
  </si>
  <si>
    <t>体育学院</t>
  </si>
  <si>
    <t>网络与信息中心</t>
  </si>
  <si>
    <t>校医院</t>
  </si>
  <si>
    <t>教学评估中心(教师发展中心)</t>
  </si>
  <si>
    <t>幼儿园</t>
  </si>
  <si>
    <t>国际交流中心（对外交流服务中心）</t>
  </si>
  <si>
    <t>总体执行率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</si>
</sst>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0" fontId="0" fillId="0" borderId="0" xfId="3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0" fontId="0" fillId="0" borderId="1" xfId="3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3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-2016-07-25\Desktop\4&#26376;%20&#25351;&#26631;-&#39033;&#30446;&#23545;&#36134;\&#19987;&#39033;&#36164;&#37329;&#36890;&#30693;4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指标-项目对账"/>
      <sheetName val="Sheet1"/>
      <sheetName val="结转资金"/>
      <sheetName val="结转资金 通知版"/>
      <sheetName val="Sheet3"/>
      <sheetName val="2024年资金"/>
      <sheetName val="2024年资金通知版"/>
      <sheetName val="归口部门执行率"/>
      <sheetName val="部门编号"/>
    </sheetNames>
    <sheetDataSet>
      <sheetData sheetId="0"/>
      <sheetData sheetId="1">
        <row r="3">
          <cell r="B3" t="str">
            <v>值</v>
          </cell>
        </row>
        <row r="4">
          <cell r="A4" t="str">
            <v>归口部门</v>
          </cell>
          <cell r="B4" t="str">
            <v>求和项:2024年项目收入</v>
          </cell>
          <cell r="C4" t="str">
            <v>求和项:项目支出</v>
          </cell>
          <cell r="D4" t="str">
            <v>求和项:项目余额</v>
          </cell>
          <cell r="E4" t="str">
            <v>执行率</v>
          </cell>
        </row>
        <row r="5">
          <cell r="A5" t="str">
            <v>党委教师工作部(人事处)</v>
          </cell>
          <cell r="B5">
            <v>6279296.73</v>
          </cell>
          <cell r="C5">
            <v>952252.68</v>
          </cell>
          <cell r="D5">
            <v>5327044.05</v>
          </cell>
          <cell r="E5">
            <v>0.151649574935759</v>
          </cell>
        </row>
        <row r="6">
          <cell r="A6" t="str">
            <v>党委宣传部(精神文明办公室)</v>
          </cell>
          <cell r="B6">
            <v>2140133.19</v>
          </cell>
          <cell r="C6">
            <v>102986.57</v>
          </cell>
          <cell r="D6">
            <v>2037146.62</v>
          </cell>
          <cell r="E6">
            <v>0.0481215704149703</v>
          </cell>
        </row>
        <row r="7">
          <cell r="A7" t="str">
            <v>党委学生工作部(学生处)</v>
          </cell>
          <cell r="B7">
            <v>558475.93</v>
          </cell>
          <cell r="C7">
            <v>13716.51</v>
          </cell>
          <cell r="D7">
            <v>544759.42</v>
          </cell>
          <cell r="E7">
            <v>0.0245606108753872</v>
          </cell>
        </row>
        <row r="8">
          <cell r="A8" t="str">
            <v>党委组织部(统战部、党校办公室)</v>
          </cell>
          <cell r="B8">
            <v>1884910.79</v>
          </cell>
          <cell r="C8">
            <v>81535</v>
          </cell>
          <cell r="D8">
            <v>1803375.79</v>
          </cell>
          <cell r="E8">
            <v>0.0432566890871265</v>
          </cell>
        </row>
        <row r="9">
          <cell r="A9" t="str">
            <v>发展与规划处</v>
          </cell>
          <cell r="B9">
            <v>4541151.06</v>
          </cell>
          <cell r="C9">
            <v>382.459999999999</v>
          </cell>
          <cell r="D9">
            <v>4540768.6</v>
          </cell>
          <cell r="E9">
            <v>8.42209375875726e-5</v>
          </cell>
        </row>
        <row r="10">
          <cell r="A10" t="str">
            <v>后勤管理处</v>
          </cell>
          <cell r="B10">
            <v>86827.65</v>
          </cell>
          <cell r="C10">
            <v>0</v>
          </cell>
          <cell r="D10">
            <v>86827.65</v>
          </cell>
          <cell r="E10">
            <v>0</v>
          </cell>
        </row>
        <row r="11">
          <cell r="A11" t="str">
            <v>机械电气工程学院</v>
          </cell>
          <cell r="B11">
            <v>1315633.95</v>
          </cell>
          <cell r="C11">
            <v>100020</v>
          </cell>
          <cell r="D11">
            <v>1215613.95</v>
          </cell>
          <cell r="E11">
            <v>0.0760241859067258</v>
          </cell>
        </row>
        <row r="12">
          <cell r="A12" t="str">
            <v>基建处</v>
          </cell>
          <cell r="B12">
            <v>32834096.22</v>
          </cell>
          <cell r="C12">
            <v>189867.5</v>
          </cell>
          <cell r="D12">
            <v>32644228.72</v>
          </cell>
          <cell r="E12">
            <v>0.00578263213727038</v>
          </cell>
        </row>
        <row r="13">
          <cell r="A13" t="str">
            <v>教务处</v>
          </cell>
          <cell r="B13">
            <v>224919.5</v>
          </cell>
          <cell r="C13">
            <v>6784</v>
          </cell>
          <cell r="D13">
            <v>218135.5</v>
          </cell>
          <cell r="E13">
            <v>0.0301619023695144</v>
          </cell>
        </row>
        <row r="14">
          <cell r="A14" t="str">
            <v>教学评估中心(教师发展中心)</v>
          </cell>
          <cell r="B14">
            <v>233416.92</v>
          </cell>
          <cell r="C14">
            <v>7548</v>
          </cell>
          <cell r="D14">
            <v>225868.92</v>
          </cell>
          <cell r="E14">
            <v>0.0323369873957723</v>
          </cell>
        </row>
        <row r="15">
          <cell r="A15" t="str">
            <v>科学研究处</v>
          </cell>
          <cell r="B15">
            <v>16023852.08</v>
          </cell>
          <cell r="C15">
            <v>440835.9</v>
          </cell>
          <cell r="D15">
            <v>15583016.18</v>
          </cell>
          <cell r="E15">
            <v>0.0275112312444662</v>
          </cell>
        </row>
        <row r="16">
          <cell r="A16" t="str">
            <v>马克思主义学院</v>
          </cell>
          <cell r="B16">
            <v>1055175.97</v>
          </cell>
          <cell r="C16">
            <v>20340.75</v>
          </cell>
          <cell r="D16">
            <v>1034835.22</v>
          </cell>
          <cell r="E16">
            <v>0.019277116403627</v>
          </cell>
        </row>
        <row r="17">
          <cell r="A17" t="str">
            <v>水利建筑工程学院</v>
          </cell>
          <cell r="B17">
            <v>2601</v>
          </cell>
          <cell r="C17">
            <v>0</v>
          </cell>
          <cell r="D17">
            <v>2601</v>
          </cell>
          <cell r="E17">
            <v>0</v>
          </cell>
        </row>
        <row r="18">
          <cell r="A18" t="str">
            <v>体育学院</v>
          </cell>
          <cell r="B18">
            <v>633590.9</v>
          </cell>
          <cell r="C18">
            <v>7990</v>
          </cell>
          <cell r="D18">
            <v>625600.9</v>
          </cell>
          <cell r="E18">
            <v>0.012610660917005</v>
          </cell>
        </row>
        <row r="19">
          <cell r="A19" t="str">
            <v>团委</v>
          </cell>
          <cell r="B19">
            <v>120200</v>
          </cell>
          <cell r="C19">
            <v>2000</v>
          </cell>
          <cell r="D19">
            <v>118200</v>
          </cell>
          <cell r="E19">
            <v>0.0166389351081531</v>
          </cell>
        </row>
        <row r="20">
          <cell r="A20" t="str">
            <v>网络与信息中心</v>
          </cell>
          <cell r="B20">
            <v>39326.22</v>
          </cell>
          <cell r="C20">
            <v>5033</v>
          </cell>
          <cell r="D20">
            <v>34293.22</v>
          </cell>
          <cell r="E20">
            <v>0.127980772115906</v>
          </cell>
        </row>
        <row r="21">
          <cell r="A21" t="str">
            <v>文学艺术学院</v>
          </cell>
          <cell r="B21">
            <v>499061.82</v>
          </cell>
          <cell r="C21">
            <v>4000</v>
          </cell>
          <cell r="D21">
            <v>495061.82</v>
          </cell>
          <cell r="E21">
            <v>0.00801503909876335</v>
          </cell>
        </row>
        <row r="22">
          <cell r="A22" t="str">
            <v>研究生院(学科建设办公室)</v>
          </cell>
          <cell r="B22">
            <v>5175074.85</v>
          </cell>
          <cell r="C22">
            <v>259250.97</v>
          </cell>
          <cell r="D22">
            <v>4915823.88</v>
          </cell>
          <cell r="E22">
            <v>0.0500960812189992</v>
          </cell>
        </row>
        <row r="23">
          <cell r="A23" t="str">
            <v>医学院</v>
          </cell>
          <cell r="B23">
            <v>761660</v>
          </cell>
          <cell r="C23">
            <v>0</v>
          </cell>
          <cell r="D23">
            <v>761660</v>
          </cell>
          <cell r="E23">
            <v>0</v>
          </cell>
        </row>
        <row r="24">
          <cell r="A24" t="str">
            <v>幼儿园</v>
          </cell>
          <cell r="B24">
            <v>29820.29</v>
          </cell>
          <cell r="C24">
            <v>0</v>
          </cell>
          <cell r="D24">
            <v>29820.29</v>
          </cell>
          <cell r="E24">
            <v>0</v>
          </cell>
        </row>
        <row r="25">
          <cell r="A25" t="str">
            <v>总计</v>
          </cell>
          <cell r="B25">
            <v>74439225.07</v>
          </cell>
          <cell r="C25">
            <v>2194543.34</v>
          </cell>
          <cell r="D25">
            <v>72244681.73</v>
          </cell>
          <cell r="E25">
            <v>0.0294810073309647</v>
          </cell>
        </row>
      </sheetData>
      <sheetData sheetId="2"/>
      <sheetData sheetId="3"/>
      <sheetData sheetId="4">
        <row r="3">
          <cell r="B3" t="str">
            <v>值</v>
          </cell>
        </row>
        <row r="4">
          <cell r="A4" t="str">
            <v>归口部门</v>
          </cell>
          <cell r="B4" t="str">
            <v>求和项:2024年项目收入</v>
          </cell>
          <cell r="C4" t="str">
            <v>求和项:项目支出</v>
          </cell>
          <cell r="D4" t="str">
            <v>求和项:项目余额</v>
          </cell>
          <cell r="E4" t="str">
            <v>执行率</v>
          </cell>
        </row>
        <row r="5">
          <cell r="A5" t="str">
            <v>党委保卫部(武装部、综合治理办公室)</v>
          </cell>
          <cell r="B5">
            <v>320000</v>
          </cell>
          <cell r="C5">
            <v>0</v>
          </cell>
          <cell r="D5">
            <v>320000</v>
          </cell>
          <cell r="E5">
            <v>0</v>
          </cell>
        </row>
        <row r="6">
          <cell r="A6" t="str">
            <v>党委教师工作部(人事处)</v>
          </cell>
          <cell r="B6">
            <v>72800</v>
          </cell>
          <cell r="C6">
            <v>10230</v>
          </cell>
          <cell r="D6">
            <v>62570</v>
          </cell>
          <cell r="E6">
            <v>0.140521978021978</v>
          </cell>
        </row>
        <row r="7">
          <cell r="A7" t="str">
            <v>党委学生工作部(学生处)</v>
          </cell>
          <cell r="B7">
            <v>52255900</v>
          </cell>
          <cell r="C7">
            <v>17763850</v>
          </cell>
          <cell r="D7">
            <v>34492050</v>
          </cell>
          <cell r="E7">
            <v>0.339939604905858</v>
          </cell>
        </row>
        <row r="8">
          <cell r="A8" t="str">
            <v>党委组织部(统战部、党校办公室)</v>
          </cell>
          <cell r="B8">
            <v>6519800</v>
          </cell>
          <cell r="C8">
            <v>72602.94</v>
          </cell>
          <cell r="D8">
            <v>6447197.06</v>
          </cell>
          <cell r="E8">
            <v>0.0111357618331851</v>
          </cell>
        </row>
        <row r="9">
          <cell r="A9" t="str">
            <v>发展与规划处</v>
          </cell>
          <cell r="B9">
            <v>50000000</v>
          </cell>
          <cell r="C9">
            <v>0</v>
          </cell>
          <cell r="D9">
            <v>50000000</v>
          </cell>
          <cell r="E9">
            <v>0</v>
          </cell>
        </row>
        <row r="10">
          <cell r="A10" t="str">
            <v>后勤管理处</v>
          </cell>
          <cell r="B10">
            <v>24900000</v>
          </cell>
          <cell r="C10">
            <v>0</v>
          </cell>
          <cell r="D10">
            <v>24900000</v>
          </cell>
          <cell r="E10">
            <v>0</v>
          </cell>
        </row>
        <row r="11">
          <cell r="A11" t="str">
            <v>教务处</v>
          </cell>
          <cell r="B11">
            <v>245000</v>
          </cell>
          <cell r="C11">
            <v>0</v>
          </cell>
          <cell r="D11">
            <v>245000</v>
          </cell>
          <cell r="E11">
            <v>0</v>
          </cell>
        </row>
        <row r="12">
          <cell r="A12" t="str">
            <v>体育学院</v>
          </cell>
          <cell r="B12">
            <v>400000</v>
          </cell>
          <cell r="C12">
            <v>0</v>
          </cell>
          <cell r="D12">
            <v>400000</v>
          </cell>
          <cell r="E12">
            <v>0</v>
          </cell>
        </row>
        <row r="13">
          <cell r="A13" t="str">
            <v>文学艺术学院</v>
          </cell>
          <cell r="B13">
            <v>300000</v>
          </cell>
          <cell r="C13">
            <v>0</v>
          </cell>
          <cell r="D13">
            <v>300000</v>
          </cell>
          <cell r="E13">
            <v>0</v>
          </cell>
        </row>
        <row r="14">
          <cell r="A14" t="str">
            <v>校医院</v>
          </cell>
          <cell r="B14">
            <v>2540000</v>
          </cell>
          <cell r="C14">
            <v>40656.3399999999</v>
          </cell>
          <cell r="D14">
            <v>2499343.66</v>
          </cell>
          <cell r="E14">
            <v>0.0160064330708661</v>
          </cell>
        </row>
        <row r="15">
          <cell r="A15" t="str">
            <v>信息科学与技术学院(网络空间安全学院)</v>
          </cell>
          <cell r="B15">
            <v>1215200</v>
          </cell>
          <cell r="C15">
            <v>14714</v>
          </cell>
          <cell r="D15">
            <v>1200486</v>
          </cell>
          <cell r="E15">
            <v>0.0121082949308756</v>
          </cell>
        </row>
        <row r="16">
          <cell r="A16" t="str">
            <v>研究生院(学科建设办公室)</v>
          </cell>
          <cell r="B16">
            <v>81000000</v>
          </cell>
          <cell r="C16">
            <v>508347.109999997</v>
          </cell>
          <cell r="D16">
            <v>80491652.89</v>
          </cell>
          <cell r="E16">
            <v>0.00627589024691354</v>
          </cell>
        </row>
        <row r="17">
          <cell r="A17" t="str">
            <v>国际交流中心（对外交流服务中心）</v>
          </cell>
          <cell r="B17">
            <v>4000000</v>
          </cell>
          <cell r="C17">
            <v>75354</v>
          </cell>
          <cell r="D17">
            <v>3924646</v>
          </cell>
          <cell r="E17">
            <v>0.0188385</v>
          </cell>
        </row>
        <row r="18">
          <cell r="A18" t="str">
            <v>总计</v>
          </cell>
          <cell r="B18">
            <v>223768700</v>
          </cell>
          <cell r="C18">
            <v>18485754.39</v>
          </cell>
          <cell r="D18">
            <v>205282945.61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D9" sqref="D9"/>
    </sheetView>
  </sheetViews>
  <sheetFormatPr defaultColWidth="9" defaultRowHeight="15.6" outlineLevelCol="3"/>
  <cols>
    <col min="1" max="1" width="6.625" customWidth="1"/>
    <col min="2" max="2" width="40.375" customWidth="1"/>
    <col min="3" max="3" width="20.125" style="1" customWidth="1"/>
    <col min="4" max="4" width="29" style="1" customWidth="1"/>
  </cols>
  <sheetData>
    <row r="1" ht="25.8" spans="1:4">
      <c r="A1" s="2" t="s">
        <v>0</v>
      </c>
      <c r="B1" s="2"/>
      <c r="C1" s="2"/>
      <c r="D1" s="2"/>
    </row>
    <row r="2" ht="17.4" spans="1:4">
      <c r="A2" s="3" t="s">
        <v>1</v>
      </c>
      <c r="B2" s="3" t="s">
        <v>2</v>
      </c>
      <c r="C2" s="4" t="s">
        <v>3</v>
      </c>
      <c r="D2" s="4" t="s">
        <v>4</v>
      </c>
    </row>
    <row r="3" spans="1:4">
      <c r="A3" s="5">
        <v>1</v>
      </c>
      <c r="B3" s="6" t="s">
        <v>5</v>
      </c>
      <c r="C3" s="7">
        <f>VLOOKUP(B:B,[1]Sheet1!A:E,5,FALSE)</f>
        <v>0.0432566890871265</v>
      </c>
      <c r="D3" s="7">
        <f>VLOOKUP(B:B,[1]Sheet3!A:E,5,FALSE)</f>
        <v>0.0111357618331851</v>
      </c>
    </row>
    <row r="4" spans="1:4">
      <c r="A4" s="5">
        <v>2</v>
      </c>
      <c r="B4" s="6" t="s">
        <v>6</v>
      </c>
      <c r="C4" s="7">
        <f>VLOOKUP(B:B,[1]Sheet1!A:E,5,FALSE)</f>
        <v>0.0481215704149703</v>
      </c>
      <c r="D4" s="7"/>
    </row>
    <row r="5" spans="1:4">
      <c r="A5" s="5">
        <v>3</v>
      </c>
      <c r="B5" s="6" t="s">
        <v>7</v>
      </c>
      <c r="C5" s="7">
        <f>VLOOKUP(B:B,[1]Sheet1!A:E,5,FALSE)</f>
        <v>0.151649574935759</v>
      </c>
      <c r="D5" s="7">
        <f>VLOOKUP(B:B,[1]Sheet3!A:E,5,FALSE)</f>
        <v>0.140521978021978</v>
      </c>
    </row>
    <row r="6" spans="1:4">
      <c r="A6" s="5">
        <v>4</v>
      </c>
      <c r="B6" s="6" t="s">
        <v>8</v>
      </c>
      <c r="C6" s="7">
        <f>VLOOKUP(B:B,[1]Sheet1!A:E,5,FALSE)</f>
        <v>0.0245606108753872</v>
      </c>
      <c r="D6" s="7">
        <f>VLOOKUP(B:B,[1]Sheet3!A:E,5,FALSE)</f>
        <v>0.339939604905858</v>
      </c>
    </row>
    <row r="7" spans="1:4">
      <c r="A7" s="5">
        <v>5</v>
      </c>
      <c r="B7" s="6" t="s">
        <v>9</v>
      </c>
      <c r="C7" s="7">
        <f>VLOOKUP(B:B,[1]Sheet1!A:E,5,FALSE)</f>
        <v>0.0500960812189992</v>
      </c>
      <c r="D7" s="7">
        <f>VLOOKUP(B:B,[1]Sheet3!A:E,5,FALSE)</f>
        <v>0.00627589024691354</v>
      </c>
    </row>
    <row r="8" spans="1:4">
      <c r="A8" s="5">
        <v>6</v>
      </c>
      <c r="B8" s="6" t="s">
        <v>10</v>
      </c>
      <c r="C8" s="7">
        <f>VLOOKUP(B:B,[1]Sheet1!A:E,5,FALSE)</f>
        <v>8.42209375875726e-5</v>
      </c>
      <c r="D8" s="7">
        <f>VLOOKUP(B:B,[1]Sheet3!A:E,5,FALSE)</f>
        <v>0</v>
      </c>
    </row>
    <row r="9" spans="1:4">
      <c r="A9" s="5">
        <v>7</v>
      </c>
      <c r="B9" s="6" t="s">
        <v>11</v>
      </c>
      <c r="C9" s="7">
        <f>VLOOKUP(B:B,[1]Sheet1!A:E,5,FALSE)</f>
        <v>0.0301619023695144</v>
      </c>
      <c r="D9" s="7">
        <f>VLOOKUP(B:B,[1]Sheet3!A:E,5,FALSE)</f>
        <v>0</v>
      </c>
    </row>
    <row r="10" spans="1:4">
      <c r="A10" s="5">
        <v>8</v>
      </c>
      <c r="B10" s="6" t="s">
        <v>12</v>
      </c>
      <c r="C10" s="7">
        <f>VLOOKUP(B:B,[1]Sheet1!A:E,5,FALSE)</f>
        <v>0.0275112312444662</v>
      </c>
      <c r="D10" s="7"/>
    </row>
    <row r="11" spans="1:4">
      <c r="A11" s="5">
        <v>9</v>
      </c>
      <c r="B11" s="6" t="s">
        <v>13</v>
      </c>
      <c r="C11" s="7">
        <f>VLOOKUP(B:B,[1]Sheet1!A:E,5,FALSE)</f>
        <v>0.00578263213727038</v>
      </c>
      <c r="D11" s="7"/>
    </row>
    <row r="12" spans="1:4">
      <c r="A12" s="5">
        <v>10</v>
      </c>
      <c r="B12" s="6" t="s">
        <v>14</v>
      </c>
      <c r="C12" s="7">
        <f>VLOOKUP(B:B,[1]Sheet1!A:E,5,FALSE)</f>
        <v>0</v>
      </c>
      <c r="D12" s="7">
        <f>VLOOKUP(B:B,[1]Sheet3!A:E,5,FALSE)</f>
        <v>0</v>
      </c>
    </row>
    <row r="13" spans="1:4">
      <c r="A13" s="5">
        <v>11</v>
      </c>
      <c r="B13" s="6" t="s">
        <v>15</v>
      </c>
      <c r="C13" s="7">
        <f>VLOOKUP(B:B,[1]Sheet1!A:E,5,FALSE)</f>
        <v>0.0166389351081531</v>
      </c>
      <c r="D13" s="7"/>
    </row>
    <row r="14" spans="1:4">
      <c r="A14" s="5">
        <v>12</v>
      </c>
      <c r="B14" s="6" t="s">
        <v>16</v>
      </c>
      <c r="C14" s="7">
        <f>VLOOKUP(B:B,[1]Sheet1!A:E,5,FALSE)</f>
        <v>0.0760241859067258</v>
      </c>
      <c r="D14" s="7"/>
    </row>
    <row r="15" spans="1:4">
      <c r="A15" s="5">
        <v>13</v>
      </c>
      <c r="B15" s="6" t="s">
        <v>17</v>
      </c>
      <c r="C15" s="7">
        <f>VLOOKUP(B:B,[1]Sheet1!A:E,5,FALSE)</f>
        <v>0</v>
      </c>
      <c r="D15" s="7"/>
    </row>
    <row r="16" spans="1:4">
      <c r="A16" s="5">
        <v>14</v>
      </c>
      <c r="B16" s="6" t="s">
        <v>18</v>
      </c>
      <c r="C16" s="7"/>
      <c r="D16" s="7">
        <f>VLOOKUP(B:B,[1]Sheet3!A:E,5,FALSE)</f>
        <v>0.0121082949308756</v>
      </c>
    </row>
    <row r="17" spans="1:4">
      <c r="A17" s="5">
        <v>15</v>
      </c>
      <c r="B17" s="6" t="s">
        <v>19</v>
      </c>
      <c r="C17" s="7">
        <f>VLOOKUP(B:B,[1]Sheet1!A:E,5,FALSE)</f>
        <v>0</v>
      </c>
      <c r="D17" s="7"/>
    </row>
    <row r="18" spans="1:4">
      <c r="A18" s="5">
        <v>16</v>
      </c>
      <c r="B18" s="6" t="s">
        <v>20</v>
      </c>
      <c r="C18" s="7">
        <f>VLOOKUP(B:B,[1]Sheet1!A:E,5,FALSE)</f>
        <v>0.00801503909876335</v>
      </c>
      <c r="D18" s="7">
        <f>VLOOKUP(B:B,[1]Sheet3!A:E,5,FALSE)</f>
        <v>0</v>
      </c>
    </row>
    <row r="19" spans="1:4">
      <c r="A19" s="5">
        <v>17</v>
      </c>
      <c r="B19" s="6" t="s">
        <v>21</v>
      </c>
      <c r="C19" s="7">
        <f>VLOOKUP(B:B,[1]Sheet1!A:E,5,FALSE)</f>
        <v>0.019277116403627</v>
      </c>
      <c r="D19" s="7"/>
    </row>
    <row r="20" spans="1:4">
      <c r="A20" s="5">
        <v>18</v>
      </c>
      <c r="B20" s="6" t="s">
        <v>22</v>
      </c>
      <c r="C20" s="7">
        <f>VLOOKUP(B:B,[1]Sheet1!A:E,5,FALSE)</f>
        <v>0.012610660917005</v>
      </c>
      <c r="D20" s="7">
        <f>VLOOKUP(B:B,[1]Sheet3!A:E,5,FALSE)</f>
        <v>0</v>
      </c>
    </row>
    <row r="21" spans="1:4">
      <c r="A21" s="5">
        <v>19</v>
      </c>
      <c r="B21" s="6" t="s">
        <v>23</v>
      </c>
      <c r="C21" s="7">
        <f>VLOOKUP(B:B,[1]Sheet1!A:E,5,FALSE)</f>
        <v>0.127980772115906</v>
      </c>
      <c r="D21" s="7"/>
    </row>
    <row r="22" spans="1:4">
      <c r="A22" s="5">
        <v>20</v>
      </c>
      <c r="B22" s="6" t="s">
        <v>24</v>
      </c>
      <c r="C22" s="7"/>
      <c r="D22" s="7">
        <f>VLOOKUP(B:B,[1]Sheet3!A:E,5,FALSE)</f>
        <v>0.0160064330708661</v>
      </c>
    </row>
    <row r="23" spans="1:4">
      <c r="A23" s="5">
        <v>21</v>
      </c>
      <c r="B23" s="6" t="s">
        <v>25</v>
      </c>
      <c r="C23" s="7">
        <f>VLOOKUP(B:B,[1]Sheet1!A:E,5,FALSE)</f>
        <v>0.0323369873957723</v>
      </c>
      <c r="D23" s="7"/>
    </row>
    <row r="24" spans="1:4">
      <c r="A24" s="5">
        <v>22</v>
      </c>
      <c r="B24" s="6" t="s">
        <v>26</v>
      </c>
      <c r="C24" s="7">
        <f>VLOOKUP(B:B,[1]Sheet1!A:E,5,FALSE)</f>
        <v>0</v>
      </c>
      <c r="D24" s="7"/>
    </row>
    <row r="25" spans="1:4">
      <c r="A25" s="5">
        <v>23</v>
      </c>
      <c r="B25" s="6" t="s">
        <v>27</v>
      </c>
      <c r="C25" s="7"/>
      <c r="D25" s="7">
        <f>VLOOKUP(B:B,[1]Sheet3!A:E,5,FALSE)</f>
        <v>0.0188385</v>
      </c>
    </row>
    <row r="26" spans="1:4">
      <c r="A26" s="8" t="s">
        <v>28</v>
      </c>
      <c r="B26" s="8"/>
      <c r="C26" s="9">
        <v>0.0293686220685103</v>
      </c>
      <c r="D26" s="9">
        <v>0.0826109924667748</v>
      </c>
    </row>
  </sheetData>
  <mergeCells count="2">
    <mergeCell ref="A1:D1"/>
    <mergeCell ref="A26:B26"/>
  </mergeCells>
  <printOptions horizontalCentered="1"/>
  <pageMargins left="0.196527777777778" right="0.196527777777778" top="0.393055555555556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归口部门执行率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pc-2016-07-25</dc:creator>
  <cp:lastModifiedBy>珊</cp:lastModifiedBy>
  <dcterms:created xsi:type="dcterms:W3CDTF">2024-04-08T09:58:00Z</dcterms:created>
  <dcterms:modified xsi:type="dcterms:W3CDTF">2024-04-09T08:42:39Z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F3FDC4EFD31042E79ABECA19CAED8351_12</vt:lpwstr>
  </property>
</Properties>
</file>