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35"/>
  </bookViews>
  <sheets>
    <sheet name="2024年资金通知版" sheetId="1" r:id="rId1"/>
  </sheets>
  <externalReferences>
    <externalReference r:id="rId2"/>
  </externalReferences>
  <definedNames>
    <definedName name="_xlnm._FilterDatabase" localSheetId="0" hidden="1">'2024年资金通知版'!$A$2:$E$60</definedName>
    <definedName name="_xlnm.Print_Titles" localSheetId="0">'2024年资金通知版'!$1:$2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<sst xmlns="http://schemas.openxmlformats.org/spreadsheetml/2006/main" count="294" uniqueCount="190">
  <si>
    <t>截止2024年3月底财政专项资金执行率（2024年项目）</t>
  </si>
  <si>
    <t>部门号</t>
  </si>
  <si>
    <t>部门名称</t>
  </si>
  <si>
    <t>项目号</t>
  </si>
  <si>
    <t>项目名称</t>
  </si>
  <si>
    <t>负责人</t>
  </si>
  <si>
    <t>归口部门</t>
  </si>
  <si>
    <t>执行率</t>
  </si>
  <si>
    <t>0122</t>
  </si>
  <si>
    <t>CZ006506</t>
  </si>
  <si>
    <t>兵财教【2024】18号-2024年民族团结一家亲项目</t>
  </si>
  <si>
    <t>李智敏</t>
  </si>
  <si>
    <t>党委组织部(统战部、党校办公室)</t>
  </si>
  <si>
    <t>CZ006004</t>
  </si>
  <si>
    <t>兵财教【2024】18号-2024年“访惠聚”专项经费</t>
  </si>
  <si>
    <t>张小宾</t>
  </si>
  <si>
    <t>CZ005904</t>
  </si>
  <si>
    <t>兵财教【2024】18号-2024年援疆干部专项经费</t>
  </si>
  <si>
    <t>李鲁华</t>
  </si>
  <si>
    <t>0175</t>
  </si>
  <si>
    <t>CZ000807</t>
  </si>
  <si>
    <t>兵财教【2024】18号-2024年全民体检项目</t>
  </si>
  <si>
    <t>岳海峰</t>
  </si>
  <si>
    <t>校医院</t>
  </si>
  <si>
    <t>017001</t>
  </si>
  <si>
    <t>CZ006601</t>
  </si>
  <si>
    <t>兵财教【2024】18号-2024年修购专项-食品学院标准实验室改造</t>
  </si>
  <si>
    <t>张文举</t>
  </si>
  <si>
    <t>后勤管理处</t>
  </si>
  <si>
    <t>CZ006602</t>
  </si>
  <si>
    <t>兵财教【2024】18号-2024年修购专项-学生宿舍楼电风扇安装</t>
  </si>
  <si>
    <t>王虎挺</t>
  </si>
  <si>
    <t>CZ006603</t>
  </si>
  <si>
    <t>兵财教【2024】18号-2024年修购专项-一站式学生社区建设项目</t>
  </si>
  <si>
    <t>CZ006604</t>
  </si>
  <si>
    <t>兵财教【2024】18号-2024年修购专项-中区科技一条街电力维修</t>
  </si>
  <si>
    <t>张为栋</t>
  </si>
  <si>
    <t>CZ006605</t>
  </si>
  <si>
    <t>兵财教【2024】18号-2024年修购专项-石河子大学兵团能源发展研究院实验室维修</t>
  </si>
  <si>
    <t>CZ006606</t>
  </si>
  <si>
    <t>兵财教【2024】18号-2024年修购专项-2024年学生宿舍楼粉刷</t>
  </si>
  <si>
    <t>CZ006607</t>
  </si>
  <si>
    <t>兵财教【2024】18号-2024年修购专项-2024年屋面防水维修</t>
  </si>
  <si>
    <t>CZ006608</t>
  </si>
  <si>
    <t>兵财教【2024】18号-2024年修购专项-北区绿1东副楼窗户
维修</t>
  </si>
  <si>
    <t>CZ006609</t>
  </si>
  <si>
    <t>兵财教【2024】18号-2024年修购专项-北区桃李居、果蔬加工研究中心及浴室电力维修</t>
  </si>
  <si>
    <t>CZ006610</t>
  </si>
  <si>
    <t>兵财教【2024】18号-2024年修购专项-援疆干部周转房维修</t>
  </si>
  <si>
    <t>CZ006611</t>
  </si>
  <si>
    <t>兵财教【2024】18号-2024年修购专项-33小区青年教师公寓用电维修改造</t>
  </si>
  <si>
    <t>CZ006612</t>
  </si>
  <si>
    <t>兵财教【2024】18号-2024年修购专项-新疆特色果蔬贮藏加工教育部工程研究中心建筑外墙维修</t>
  </si>
  <si>
    <t>CZ006613</t>
  </si>
  <si>
    <t>兵财教【2024】18号-2024年修购专项-大会堂、博物馆维修</t>
  </si>
  <si>
    <t>CZ006614</t>
  </si>
  <si>
    <t>兵财教【2024】18号-2024年修购专项-历年欠款项目</t>
  </si>
  <si>
    <t>CZ006615</t>
  </si>
  <si>
    <t>兵财教【2024】18号-2024年修购专项-日常零星维修项目</t>
  </si>
  <si>
    <t>CZ006616</t>
  </si>
  <si>
    <t>兵财教【2024】18号-2024年修购专项-突发应急抢修项目</t>
  </si>
  <si>
    <t>0420</t>
  </si>
  <si>
    <t>CZ002104</t>
  </si>
  <si>
    <t>兵财教【2024】18号-2024年密码通信专项</t>
  </si>
  <si>
    <t>李志刚</t>
  </si>
  <si>
    <t>信息科学与技术学院(网络空间安全学院)</t>
  </si>
  <si>
    <t>0000</t>
  </si>
  <si>
    <t>CZ000723</t>
  </si>
  <si>
    <t>兵财教【2024】18号-2024年北京大学新疆研究生培养基地专项资金</t>
  </si>
  <si>
    <t>张亚平</t>
  </si>
  <si>
    <t>研究生院(学科建设办公室)</t>
  </si>
  <si>
    <t>CZ00350104</t>
  </si>
  <si>
    <t>兵财教【2024】18号-2024年班主任和辅导员津贴</t>
  </si>
  <si>
    <t>张继珍</t>
  </si>
  <si>
    <t>党委学生工作部(学生处)</t>
  </si>
  <si>
    <t>0824</t>
  </si>
  <si>
    <t>CZ000601</t>
  </si>
  <si>
    <t>兵财教【2024】18号-2024年教育对外开放补助-兵团来华留学生政府奖学金-国际交流中心</t>
  </si>
  <si>
    <t>王冰一</t>
  </si>
  <si>
    <t>国际交流中心（对外交流服务中心）</t>
  </si>
  <si>
    <t>0215</t>
  </si>
  <si>
    <t>CZ004103</t>
  </si>
  <si>
    <t>兵财教【2024】18号-2024年教育对外开放补助-兵团来华留学生政府奖学金-动物科技学院</t>
  </si>
  <si>
    <t>张辉</t>
  </si>
  <si>
    <t>0410</t>
  </si>
  <si>
    <t>CZ002402</t>
  </si>
  <si>
    <t>兵财教【2024】18号-2024年教育对外开放补助-兵团来华留学生政府奖学金-机械与电气工程学院</t>
  </si>
  <si>
    <t>王洪坤</t>
  </si>
  <si>
    <t>0180</t>
  </si>
  <si>
    <t>CZ002904</t>
  </si>
  <si>
    <t>兵财教【2024】18号-2024年教育对外开放补助-兵团来华留学生政府奖学金-经济与管理学院</t>
  </si>
  <si>
    <t>程广斌</t>
  </si>
  <si>
    <t>0769</t>
  </si>
  <si>
    <t>CZ001102</t>
  </si>
  <si>
    <t>兵财教【2024】18号-2024年教育对外开放补助-兵团来华留学生政府奖学金-理学院</t>
  </si>
  <si>
    <t>侯娟</t>
  </si>
  <si>
    <t>0205</t>
  </si>
  <si>
    <t>CZ005004</t>
  </si>
  <si>
    <t>兵财教【2024】18号-2024年教育对外开放补助-兵团来华留学生政府奖学金-农学院</t>
  </si>
  <si>
    <t>鲁晓燕</t>
  </si>
  <si>
    <t>0155</t>
  </si>
  <si>
    <t>CZ001104</t>
  </si>
  <si>
    <t>兵财教【2024】18号-2024年教育对外开放补助-兵团来华留学生政府奖学金-生命科学学院</t>
  </si>
  <si>
    <t>李鸿彬</t>
  </si>
  <si>
    <t>0320</t>
  </si>
  <si>
    <t>CZ000504</t>
  </si>
  <si>
    <t>兵财教【2024】18号-2024年教育对外开放补助-兵团来华留学生政府奖学金-药学院</t>
  </si>
  <si>
    <t>唐辉</t>
  </si>
  <si>
    <t>0700</t>
  </si>
  <si>
    <t>CZ001704</t>
  </si>
  <si>
    <t>兵财教【2024】18号-2024年教育对外开放补助-兵团来华留学生政府奖学金-师范学院</t>
  </si>
  <si>
    <t>朱海东</t>
  </si>
  <si>
    <t>0415</t>
  </si>
  <si>
    <t>CZ001904</t>
  </si>
  <si>
    <t>兵财教【2024】18号-2024年教育对外开放补助-兵团来华留学生政府奖学金-水建院</t>
  </si>
  <si>
    <t>王振华</t>
  </si>
  <si>
    <t>0710</t>
  </si>
  <si>
    <t>CZ002703</t>
  </si>
  <si>
    <t>兵财教【2024】18号-2024年教育对外开放补助-兵团来华留学生政府奖学金-文学艺术学院</t>
  </si>
  <si>
    <t>胡新华</t>
  </si>
  <si>
    <t>0127</t>
  </si>
  <si>
    <t>CZ001202</t>
  </si>
  <si>
    <t>兵财教【2024】18号-2024年公共安全视频监控及“701”项目</t>
  </si>
  <si>
    <t>姜伟</t>
  </si>
  <si>
    <t>党委保卫部(武装部、综合治理办公室)</t>
  </si>
  <si>
    <t>0102</t>
  </si>
  <si>
    <t>CZ029503</t>
  </si>
  <si>
    <t>兵财教【2024】18号-2024残疾人两项补贴专项经费</t>
  </si>
  <si>
    <t>朱嘉</t>
  </si>
  <si>
    <t>党委教师工作部(人事处)</t>
  </si>
  <si>
    <t>0145</t>
  </si>
  <si>
    <t>CZ002801</t>
  </si>
  <si>
    <t>兵财教【2023】112号-2024年中央集中彩票公益金支持体育事业-国家级社会体育指导员培训</t>
  </si>
  <si>
    <t>周江</t>
  </si>
  <si>
    <t>体育学院</t>
  </si>
  <si>
    <t>CZ002309</t>
  </si>
  <si>
    <t>兵财教【2023】118号-2024年非物质文化遗产保护资金-《玛纳斯》说唱培训班</t>
  </si>
  <si>
    <t>吴新锋</t>
  </si>
  <si>
    <t>文学艺术学院</t>
  </si>
  <si>
    <t>CZ00280601</t>
  </si>
  <si>
    <t>兵财教【2023】126号-2024中央支持地方高校改革发展资金-国家一流学科项目</t>
  </si>
  <si>
    <t>魏忠</t>
  </si>
  <si>
    <t>CZ00280602</t>
  </si>
  <si>
    <t>兵财教【2023】126号-2024中央支持地方高校改革发展资金-部省合建学科群项目</t>
  </si>
  <si>
    <t>CZ00280603</t>
  </si>
  <si>
    <t>兵财教【2023】126号-2024中央支持地方高校改革发展资金-新增博士点项目</t>
  </si>
  <si>
    <t>CZ00280604</t>
  </si>
  <si>
    <t>兵财教【2023】126号-2024中央支持地方高校改革发展资金-一省一校项目-石河子大学AI课程建设项目</t>
  </si>
  <si>
    <t>宋朝晖</t>
  </si>
  <si>
    <t>发展与规划处</t>
  </si>
  <si>
    <t>CZ00280605</t>
  </si>
  <si>
    <t>兵财教【2023】126号-2024中央支持地方高校改革发展资金-一省一校项目-地震模拟振动台预留扩充系统建设项目</t>
  </si>
  <si>
    <t>张燕</t>
  </si>
  <si>
    <t>CZ00280606</t>
  </si>
  <si>
    <t>兵财教【2023】126号-2024中央支持地方高校改革发展资金-一省一校项目-高层次人才引进与培养计划 </t>
  </si>
  <si>
    <t>CZ00280607</t>
  </si>
  <si>
    <t>兵财教【2023】126号-2024中央支持地方高校改革发展资金-一省一校项目-科研质量提升激励计划项目</t>
  </si>
  <si>
    <t>吴大勇</t>
  </si>
  <si>
    <t>CZ00280608</t>
  </si>
  <si>
    <t>兵财教【2023】126号-2024中央支持地方高校改革发展资金-一省一校项目-教育教学能力提升激励计划项目</t>
  </si>
  <si>
    <t>刘怀锋</t>
  </si>
  <si>
    <t>CZ00280609</t>
  </si>
  <si>
    <t>兵财教【2023】126号-2024中央支持地方高校改革发展资金-一省一校项目-图书文献保障体系建设项目</t>
  </si>
  <si>
    <t>李忠荣</t>
  </si>
  <si>
    <t>0125</t>
  </si>
  <si>
    <t>CZ006903</t>
  </si>
  <si>
    <t>兵财教【2023】129号-2024中央专项彩票公益金支持大学生创新创业教育项目</t>
  </si>
  <si>
    <t>宋育果</t>
  </si>
  <si>
    <t>教务处</t>
  </si>
  <si>
    <t>CZ00390101</t>
  </si>
  <si>
    <t>兵财教【2023】130号-2024学生资助补助-本专科生国家助学金</t>
  </si>
  <si>
    <t>李景彬</t>
  </si>
  <si>
    <t>CZ00390102</t>
  </si>
  <si>
    <t>兵财教【2023】130号-2024学生资助补助-研究生国家助学金</t>
  </si>
  <si>
    <t>CZ00390103</t>
  </si>
  <si>
    <t>兵财教【2023】130号-2024学生资助补助-本专科生国家励志奖学金</t>
  </si>
  <si>
    <t>CZ00390104</t>
  </si>
  <si>
    <t>兵财教【2023】130号-2024学生资助补助-本专科生国家奖学金</t>
  </si>
  <si>
    <t>CZ00390105</t>
  </si>
  <si>
    <t>兵财教【2023】130号-2024学生资助补助-服兵役教育资助</t>
  </si>
  <si>
    <t>CZ00390106</t>
  </si>
  <si>
    <t>兵财教【2023】130号-2024学生资助补助-研究生国家奖学金</t>
  </si>
  <si>
    <t>CZ028512</t>
  </si>
  <si>
    <t>兵财社【2024】1号-2024困难群众救助补助-最低生活保障金</t>
  </si>
  <si>
    <t>CZ006507</t>
  </si>
  <si>
    <t>兵财行【2024】91号-2024民族团结进步模范节日慰问专项经费</t>
  </si>
  <si>
    <t>017011</t>
  </si>
  <si>
    <t>CZ000406</t>
  </si>
  <si>
    <t>兵财教【2024】39号-2024支持学前教育发展</t>
  </si>
  <si>
    <t>总体执行率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</si>
</sst>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b/>
      <sz val="24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3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0" fontId="0" fillId="0" borderId="1" xfId="3" applyNumberFormat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0" fontId="5" fillId="0" borderId="1" xfId="3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87;&#39033;&#36164;&#37329;&#36890;&#30693;4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指标-项目对账"/>
      <sheetName val="Sheet1"/>
      <sheetName val="结转资金"/>
      <sheetName val="结转资金 通知版"/>
      <sheetName val="Sheet3"/>
      <sheetName val="2024年资金"/>
      <sheetName val="2024年资金通知版"/>
      <sheetName val="归口部门执行率"/>
      <sheetName val="部门编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部门编号</v>
          </cell>
          <cell r="C1" t="str">
            <v>部门名称</v>
          </cell>
        </row>
        <row r="2">
          <cell r="B2" t="str">
            <v>0123</v>
          </cell>
          <cell r="C2" t="str">
            <v>纪委机关(监察专员办公室)</v>
          </cell>
        </row>
        <row r="3">
          <cell r="B3" t="str">
            <v>0101</v>
          </cell>
          <cell r="C3" t="str">
            <v>党委办公室(校长办公室、向南发展办公室)</v>
          </cell>
        </row>
        <row r="4">
          <cell r="B4" t="str">
            <v>0122</v>
          </cell>
          <cell r="C4" t="str">
            <v>党委组织部(统战部、党校办公室)</v>
          </cell>
        </row>
        <row r="5">
          <cell r="B5" t="str">
            <v>0120</v>
          </cell>
          <cell r="C5" t="str">
            <v>党委宣传部(精神文明办公室)</v>
          </cell>
        </row>
        <row r="6">
          <cell r="B6" t="str">
            <v>0102</v>
          </cell>
          <cell r="C6" t="str">
            <v>党委教师工作部(人事处)</v>
          </cell>
        </row>
        <row r="7">
          <cell r="B7" t="str">
            <v>0128</v>
          </cell>
          <cell r="C7" t="str">
            <v>党委学生工作部(学生处)</v>
          </cell>
        </row>
        <row r="8">
          <cell r="B8" t="str">
            <v>0127</v>
          </cell>
          <cell r="C8" t="str">
            <v>党委保卫部(武装部、综合治理办公室)</v>
          </cell>
        </row>
        <row r="9">
          <cell r="B9" t="str">
            <v>0121</v>
          </cell>
          <cell r="C9" t="str">
            <v>党委离退休工作部(离退休工作处)</v>
          </cell>
        </row>
        <row r="10">
          <cell r="B10" t="str">
            <v>0129</v>
          </cell>
          <cell r="C10" t="str">
            <v>研究生院(学科建设办公室)</v>
          </cell>
        </row>
        <row r="11">
          <cell r="B11" t="str">
            <v>0116</v>
          </cell>
          <cell r="C11" t="str">
            <v>发展与规划处</v>
          </cell>
        </row>
        <row r="12">
          <cell r="B12" t="str">
            <v>0125</v>
          </cell>
          <cell r="C12" t="str">
            <v>教务处</v>
          </cell>
        </row>
        <row r="13">
          <cell r="B13" t="str">
            <v>0131</v>
          </cell>
          <cell r="C13" t="str">
            <v>科学研究处</v>
          </cell>
        </row>
        <row r="14">
          <cell r="B14" t="str">
            <v>0115</v>
          </cell>
          <cell r="C14" t="str">
            <v>计财处</v>
          </cell>
        </row>
        <row r="15">
          <cell r="B15" t="str">
            <v>0103</v>
          </cell>
          <cell r="C15" t="str">
            <v>国际交流与合作处</v>
          </cell>
        </row>
        <row r="16">
          <cell r="B16" t="str">
            <v>0183</v>
          </cell>
          <cell r="C16" t="str">
            <v>实验室与设备管理处</v>
          </cell>
        </row>
        <row r="17">
          <cell r="B17" t="str">
            <v>0110</v>
          </cell>
          <cell r="C17" t="str">
            <v>基建处</v>
          </cell>
        </row>
        <row r="18">
          <cell r="B18" t="str">
            <v>0182</v>
          </cell>
          <cell r="C18" t="str">
            <v>资产管理处</v>
          </cell>
        </row>
        <row r="19">
          <cell r="B19" t="str">
            <v>0163</v>
          </cell>
          <cell r="C19" t="str">
            <v>审计处</v>
          </cell>
        </row>
        <row r="20">
          <cell r="B20" t="str">
            <v>017001</v>
          </cell>
          <cell r="C20" t="str">
            <v>后勤管理处</v>
          </cell>
        </row>
        <row r="21">
          <cell r="B21" t="str">
            <v>0187</v>
          </cell>
          <cell r="C21" t="str">
            <v>机关党委</v>
          </cell>
        </row>
        <row r="22">
          <cell r="B22" t="str">
            <v>0124</v>
          </cell>
          <cell r="C22" t="str">
            <v>工会</v>
          </cell>
        </row>
        <row r="23">
          <cell r="B23" t="str">
            <v>0126</v>
          </cell>
          <cell r="C23" t="str">
            <v>团委</v>
          </cell>
        </row>
        <row r="24">
          <cell r="B24" t="str">
            <v>0730</v>
          </cell>
          <cell r="C24" t="str">
            <v>化学化工学院</v>
          </cell>
        </row>
        <row r="25">
          <cell r="B25" t="str">
            <v>0410</v>
          </cell>
          <cell r="C25" t="str">
            <v>机械电气工程学院</v>
          </cell>
        </row>
        <row r="26">
          <cell r="B26" t="str">
            <v>0415</v>
          </cell>
          <cell r="C26" t="str">
            <v>水利建筑工程学院</v>
          </cell>
        </row>
        <row r="27">
          <cell r="B27" t="str">
            <v>0425</v>
          </cell>
          <cell r="C27" t="str">
            <v>食品学院</v>
          </cell>
        </row>
        <row r="28">
          <cell r="B28" t="str">
            <v>0420</v>
          </cell>
          <cell r="C28" t="str">
            <v>信息科学与技术学院(网络空间安全学院)</v>
          </cell>
        </row>
        <row r="29">
          <cell r="B29" t="str">
            <v>0205</v>
          </cell>
          <cell r="C29" t="str">
            <v>农学院</v>
          </cell>
        </row>
        <row r="30">
          <cell r="B30" t="str">
            <v>0215</v>
          </cell>
          <cell r="C30" t="str">
            <v>动物科技学院</v>
          </cell>
        </row>
        <row r="31">
          <cell r="B31" t="str">
            <v>0305</v>
          </cell>
          <cell r="C31" t="str">
            <v>医学院</v>
          </cell>
        </row>
        <row r="32">
          <cell r="B32" t="str">
            <v>0320</v>
          </cell>
          <cell r="C32" t="str">
            <v>药学院</v>
          </cell>
        </row>
        <row r="33">
          <cell r="B33" t="str">
            <v>0155</v>
          </cell>
          <cell r="C33" t="str">
            <v>生命科学学院</v>
          </cell>
        </row>
        <row r="34">
          <cell r="B34" t="str">
            <v>0769</v>
          </cell>
          <cell r="C34" t="str">
            <v>理学院</v>
          </cell>
        </row>
        <row r="35">
          <cell r="B35" t="str">
            <v>0180</v>
          </cell>
          <cell r="C35" t="str">
            <v>经济与管理学院</v>
          </cell>
        </row>
        <row r="36">
          <cell r="B36" t="str">
            <v>0700</v>
          </cell>
          <cell r="C36" t="str">
            <v>师范学院</v>
          </cell>
        </row>
        <row r="37">
          <cell r="B37" t="str">
            <v>0710</v>
          </cell>
          <cell r="C37" t="str">
            <v>文学艺术学院</v>
          </cell>
        </row>
        <row r="38">
          <cell r="B38" t="str">
            <v>0770</v>
          </cell>
          <cell r="C38" t="str">
            <v>马克思主义学院</v>
          </cell>
        </row>
        <row r="39">
          <cell r="B39" t="str">
            <v>0150</v>
          </cell>
          <cell r="C39" t="str">
            <v>法学院</v>
          </cell>
        </row>
        <row r="40">
          <cell r="B40" t="str">
            <v>0720</v>
          </cell>
          <cell r="C40" t="str">
            <v>外国语学院</v>
          </cell>
        </row>
        <row r="41">
          <cell r="B41" t="str">
            <v>0145</v>
          </cell>
          <cell r="C41" t="str">
            <v>体育学院</v>
          </cell>
        </row>
        <row r="42">
          <cell r="B42" t="str">
            <v>0510</v>
          </cell>
          <cell r="C42" t="str">
            <v>商学院</v>
          </cell>
        </row>
        <row r="43">
          <cell r="B43" t="str">
            <v>0600</v>
          </cell>
          <cell r="C43" t="str">
            <v>继续教育学院</v>
          </cell>
        </row>
        <row r="44">
          <cell r="B44" t="str">
            <v>0132</v>
          </cell>
          <cell r="C44" t="str">
            <v>网络与信息中心</v>
          </cell>
        </row>
        <row r="45">
          <cell r="B45" t="str">
            <v>0165</v>
          </cell>
          <cell r="C45" t="str">
            <v>图书馆</v>
          </cell>
        </row>
        <row r="46">
          <cell r="B46" t="str">
            <v>0189</v>
          </cell>
          <cell r="C46" t="str">
            <v>兵团知识产权信息中心</v>
          </cell>
        </row>
        <row r="47">
          <cell r="B47" t="str">
            <v>0175</v>
          </cell>
          <cell r="C47" t="str">
            <v>校医院</v>
          </cell>
        </row>
        <row r="48">
          <cell r="B48" t="str">
            <v>0188</v>
          </cell>
          <cell r="C48" t="str">
            <v>招标采购中心</v>
          </cell>
        </row>
        <row r="49">
          <cell r="B49" t="str">
            <v>0825</v>
          </cell>
          <cell r="C49" t="str">
            <v>教学评估中心(教师发展中心)</v>
          </cell>
        </row>
        <row r="50">
          <cell r="B50" t="str">
            <v>0823</v>
          </cell>
          <cell r="C50" t="str">
            <v>后勤服务中心</v>
          </cell>
        </row>
        <row r="51">
          <cell r="B51" t="str">
            <v>0826</v>
          </cell>
          <cell r="C51" t="str">
            <v>南疆研究院</v>
          </cell>
        </row>
        <row r="52">
          <cell r="B52" t="str">
            <v>0827</v>
          </cell>
          <cell r="C52" t="str">
            <v>兵团能源发展研究院</v>
          </cell>
        </row>
        <row r="53">
          <cell r="B53" t="str">
            <v>0190</v>
          </cell>
          <cell r="C53" t="str">
            <v>政策研究室(高教研究室)</v>
          </cell>
        </row>
        <row r="54">
          <cell r="B54" t="str">
            <v>0169</v>
          </cell>
          <cell r="C54" t="str">
            <v>医学院第一附属医院</v>
          </cell>
        </row>
        <row r="55">
          <cell r="B55" t="str">
            <v>0000</v>
          </cell>
          <cell r="C55" t="str">
            <v>校控</v>
          </cell>
        </row>
        <row r="56">
          <cell r="B56" t="str">
            <v>0184</v>
          </cell>
          <cell r="C56" t="str">
            <v>科技产业处</v>
          </cell>
        </row>
        <row r="57">
          <cell r="B57" t="str">
            <v>017011</v>
          </cell>
          <cell r="C57" t="str">
            <v>幼儿园</v>
          </cell>
        </row>
        <row r="58">
          <cell r="B58" t="str">
            <v>0824</v>
          </cell>
          <cell r="C58" t="str">
            <v>国际交流与合作处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0"/>
  <sheetViews>
    <sheetView tabSelected="1" topLeftCell="A14" workbookViewId="0">
      <selection activeCell="F26" sqref="F26:F36"/>
    </sheetView>
  </sheetViews>
  <sheetFormatPr defaultColWidth="9" defaultRowHeight="15.6" outlineLevelCol="6"/>
  <cols>
    <col min="1" max="1" width="9" style="1"/>
    <col min="2" max="2" width="22.875" style="2" customWidth="1"/>
    <col min="3" max="3" width="13.25" style="1" customWidth="1"/>
    <col min="4" max="4" width="95.375" customWidth="1"/>
    <col min="5" max="5" width="9" style="1"/>
    <col min="6" max="6" width="24.625" style="1" customWidth="1"/>
    <col min="7" max="7" width="9" style="1"/>
  </cols>
  <sheetData>
    <row r="1" ht="30.6" spans="1:7">
      <c r="A1" s="3" t="s">
        <v>0</v>
      </c>
      <c r="B1" s="4"/>
      <c r="C1" s="3"/>
      <c r="D1" s="3"/>
      <c r="E1" s="3"/>
      <c r="F1" s="3"/>
      <c r="G1" s="3"/>
    </row>
    <row r="2" ht="20.4" spans="1:7">
      <c r="A2" s="5" t="s">
        <v>1</v>
      </c>
      <c r="B2" s="6" t="s">
        <v>2</v>
      </c>
      <c r="C2" s="7" t="s">
        <v>3</v>
      </c>
      <c r="D2" s="8" t="s">
        <v>4</v>
      </c>
      <c r="E2" s="5" t="s">
        <v>5</v>
      </c>
      <c r="F2" s="8" t="s">
        <v>6</v>
      </c>
      <c r="G2" s="9" t="s">
        <v>7</v>
      </c>
    </row>
    <row r="3" ht="31.2" spans="1:7">
      <c r="A3" s="10" t="s">
        <v>8</v>
      </c>
      <c r="B3" s="11" t="str">
        <f>VLOOKUP(A:A,[1]部门编号!B:C,2,FALSE)</f>
        <v>党委组织部(统战部、党校办公室)</v>
      </c>
      <c r="C3" s="12" t="s">
        <v>9</v>
      </c>
      <c r="D3" s="13" t="s">
        <v>10</v>
      </c>
      <c r="E3" s="12" t="s">
        <v>11</v>
      </c>
      <c r="F3" s="14" t="s">
        <v>12</v>
      </c>
      <c r="G3" s="15">
        <v>0</v>
      </c>
    </row>
    <row r="4" ht="31.2" spans="1:7">
      <c r="A4" s="10" t="s">
        <v>8</v>
      </c>
      <c r="B4" s="11" t="str">
        <f>VLOOKUP(A:A,[1]部门编号!B:C,2,FALSE)</f>
        <v>党委组织部(统战部、党校办公室)</v>
      </c>
      <c r="C4" s="12" t="s">
        <v>13</v>
      </c>
      <c r="D4" s="13" t="s">
        <v>14</v>
      </c>
      <c r="E4" s="12" t="s">
        <v>15</v>
      </c>
      <c r="F4" s="14" t="s">
        <v>12</v>
      </c>
      <c r="G4" s="15">
        <v>0.0785666666666667</v>
      </c>
    </row>
    <row r="5" ht="31.2" spans="1:7">
      <c r="A5" s="10" t="s">
        <v>8</v>
      </c>
      <c r="B5" s="11" t="str">
        <f>VLOOKUP(A:A,[1]部门编号!B:C,2,FALSE)</f>
        <v>党委组织部(统战部、党校办公室)</v>
      </c>
      <c r="C5" s="12" t="s">
        <v>16</v>
      </c>
      <c r="D5" s="13" t="s">
        <v>17</v>
      </c>
      <c r="E5" s="12" t="s">
        <v>18</v>
      </c>
      <c r="F5" s="14" t="s">
        <v>12</v>
      </c>
      <c r="G5" s="15">
        <v>0.187013133333333</v>
      </c>
    </row>
    <row r="6" spans="1:7">
      <c r="A6" s="10" t="s">
        <v>19</v>
      </c>
      <c r="B6" s="11" t="str">
        <f>VLOOKUP(A:A,[1]部门编号!B:C,2,FALSE)</f>
        <v>校医院</v>
      </c>
      <c r="C6" s="12" t="s">
        <v>20</v>
      </c>
      <c r="D6" s="13" t="s">
        <v>21</v>
      </c>
      <c r="E6" s="12" t="s">
        <v>22</v>
      </c>
      <c r="F6" s="14" t="s">
        <v>23</v>
      </c>
      <c r="G6" s="15">
        <v>0.0160064330708661</v>
      </c>
    </row>
    <row r="7" spans="1:7">
      <c r="A7" s="10" t="s">
        <v>24</v>
      </c>
      <c r="B7" s="11" t="str">
        <f>VLOOKUP(A:A,[1]部门编号!B:C,2,FALSE)</f>
        <v>后勤管理处</v>
      </c>
      <c r="C7" s="12" t="s">
        <v>25</v>
      </c>
      <c r="D7" s="13" t="s">
        <v>26</v>
      </c>
      <c r="E7" s="12" t="s">
        <v>27</v>
      </c>
      <c r="F7" s="14" t="s">
        <v>28</v>
      </c>
      <c r="G7" s="15">
        <v>0</v>
      </c>
    </row>
    <row r="8" spans="1:7">
      <c r="A8" s="10" t="s">
        <v>24</v>
      </c>
      <c r="B8" s="11" t="str">
        <f>VLOOKUP(A:A,[1]部门编号!B:C,2,FALSE)</f>
        <v>后勤管理处</v>
      </c>
      <c r="C8" s="12" t="s">
        <v>29</v>
      </c>
      <c r="D8" s="13" t="s">
        <v>30</v>
      </c>
      <c r="E8" s="12" t="s">
        <v>31</v>
      </c>
      <c r="F8" s="14" t="s">
        <v>28</v>
      </c>
      <c r="G8" s="15">
        <v>0</v>
      </c>
    </row>
    <row r="9" spans="1:7">
      <c r="A9" s="10" t="s">
        <v>24</v>
      </c>
      <c r="B9" s="11" t="str">
        <f>VLOOKUP(A:A,[1]部门编号!B:C,2,FALSE)</f>
        <v>后勤管理处</v>
      </c>
      <c r="C9" s="12" t="s">
        <v>32</v>
      </c>
      <c r="D9" s="13" t="s">
        <v>33</v>
      </c>
      <c r="E9" s="12" t="s">
        <v>31</v>
      </c>
      <c r="F9" s="14" t="s">
        <v>28</v>
      </c>
      <c r="G9" s="15">
        <v>0</v>
      </c>
    </row>
    <row r="10" spans="1:7">
      <c r="A10" s="10" t="s">
        <v>24</v>
      </c>
      <c r="B10" s="11" t="str">
        <f>VLOOKUP(A:A,[1]部门编号!B:C,2,FALSE)</f>
        <v>后勤管理处</v>
      </c>
      <c r="C10" s="12" t="s">
        <v>34</v>
      </c>
      <c r="D10" s="13" t="s">
        <v>35</v>
      </c>
      <c r="E10" s="12" t="s">
        <v>36</v>
      </c>
      <c r="F10" s="14" t="s">
        <v>28</v>
      </c>
      <c r="G10" s="15">
        <v>0</v>
      </c>
    </row>
    <row r="11" spans="1:7">
      <c r="A11" s="10" t="s">
        <v>24</v>
      </c>
      <c r="B11" s="11" t="str">
        <f>VLOOKUP(A:A,[1]部门编号!B:C,2,FALSE)</f>
        <v>后勤管理处</v>
      </c>
      <c r="C11" s="12" t="s">
        <v>37</v>
      </c>
      <c r="D11" s="13" t="s">
        <v>38</v>
      </c>
      <c r="E11" s="12" t="s">
        <v>36</v>
      </c>
      <c r="F11" s="14" t="s">
        <v>28</v>
      </c>
      <c r="G11" s="15">
        <v>0</v>
      </c>
    </row>
    <row r="12" spans="1:7">
      <c r="A12" s="10" t="s">
        <v>24</v>
      </c>
      <c r="B12" s="11" t="str">
        <f>VLOOKUP(A:A,[1]部门编号!B:C,2,FALSE)</f>
        <v>后勤管理处</v>
      </c>
      <c r="C12" s="12" t="s">
        <v>39</v>
      </c>
      <c r="D12" s="13" t="s">
        <v>40</v>
      </c>
      <c r="E12" s="12" t="s">
        <v>36</v>
      </c>
      <c r="F12" s="14" t="s">
        <v>28</v>
      </c>
      <c r="G12" s="15">
        <v>0</v>
      </c>
    </row>
    <row r="13" spans="1:7">
      <c r="A13" s="10" t="s">
        <v>24</v>
      </c>
      <c r="B13" s="11" t="str">
        <f>VLOOKUP(A:A,[1]部门编号!B:C,2,FALSE)</f>
        <v>后勤管理处</v>
      </c>
      <c r="C13" s="12" t="s">
        <v>41</v>
      </c>
      <c r="D13" s="13" t="s">
        <v>42</v>
      </c>
      <c r="E13" s="12" t="s">
        <v>36</v>
      </c>
      <c r="F13" s="14" t="s">
        <v>28</v>
      </c>
      <c r="G13" s="15">
        <v>0</v>
      </c>
    </row>
    <row r="14" ht="31.2" spans="1:7">
      <c r="A14" s="10" t="s">
        <v>24</v>
      </c>
      <c r="B14" s="11" t="str">
        <f>VLOOKUP(A:A,[1]部门编号!B:C,2,FALSE)</f>
        <v>后勤管理处</v>
      </c>
      <c r="C14" s="12" t="s">
        <v>43</v>
      </c>
      <c r="D14" s="16" t="s">
        <v>44</v>
      </c>
      <c r="E14" s="12" t="s">
        <v>36</v>
      </c>
      <c r="F14" s="14" t="s">
        <v>28</v>
      </c>
      <c r="G14" s="15">
        <v>0</v>
      </c>
    </row>
    <row r="15" spans="1:7">
      <c r="A15" s="10" t="s">
        <v>24</v>
      </c>
      <c r="B15" s="11" t="str">
        <f>VLOOKUP(A:A,[1]部门编号!B:C,2,FALSE)</f>
        <v>后勤管理处</v>
      </c>
      <c r="C15" s="12" t="s">
        <v>45</v>
      </c>
      <c r="D15" s="13" t="s">
        <v>46</v>
      </c>
      <c r="E15" s="12" t="s">
        <v>36</v>
      </c>
      <c r="F15" s="14" t="s">
        <v>28</v>
      </c>
      <c r="G15" s="15">
        <v>0</v>
      </c>
    </row>
    <row r="16" spans="1:7">
      <c r="A16" s="10" t="s">
        <v>24</v>
      </c>
      <c r="B16" s="11" t="str">
        <f>VLOOKUP(A:A,[1]部门编号!B:C,2,FALSE)</f>
        <v>后勤管理处</v>
      </c>
      <c r="C16" s="12" t="s">
        <v>47</v>
      </c>
      <c r="D16" s="13" t="s">
        <v>48</v>
      </c>
      <c r="E16" s="12" t="s">
        <v>36</v>
      </c>
      <c r="F16" s="14" t="s">
        <v>28</v>
      </c>
      <c r="G16" s="15">
        <v>0</v>
      </c>
    </row>
    <row r="17" spans="1:7">
      <c r="A17" s="10" t="s">
        <v>24</v>
      </c>
      <c r="B17" s="11" t="str">
        <f>VLOOKUP(A:A,[1]部门编号!B:C,2,FALSE)</f>
        <v>后勤管理处</v>
      </c>
      <c r="C17" s="12" t="s">
        <v>49</v>
      </c>
      <c r="D17" s="13" t="s">
        <v>50</v>
      </c>
      <c r="E17" s="12" t="s">
        <v>36</v>
      </c>
      <c r="F17" s="14" t="s">
        <v>28</v>
      </c>
      <c r="G17" s="15">
        <v>0</v>
      </c>
    </row>
    <row r="18" spans="1:7">
      <c r="A18" s="10" t="s">
        <v>24</v>
      </c>
      <c r="B18" s="11" t="str">
        <f>VLOOKUP(A:A,[1]部门编号!B:C,2,FALSE)</f>
        <v>后勤管理处</v>
      </c>
      <c r="C18" s="12" t="s">
        <v>51</v>
      </c>
      <c r="D18" s="13" t="s">
        <v>52</v>
      </c>
      <c r="E18" s="12" t="s">
        <v>36</v>
      </c>
      <c r="F18" s="14" t="s">
        <v>28</v>
      </c>
      <c r="G18" s="15">
        <v>0</v>
      </c>
    </row>
    <row r="19" spans="1:7">
      <c r="A19" s="10" t="s">
        <v>24</v>
      </c>
      <c r="B19" s="11" t="str">
        <f>VLOOKUP(A:A,[1]部门编号!B:C,2,FALSE)</f>
        <v>后勤管理处</v>
      </c>
      <c r="C19" s="12" t="s">
        <v>53</v>
      </c>
      <c r="D19" s="13" t="s">
        <v>54</v>
      </c>
      <c r="E19" s="12" t="s">
        <v>36</v>
      </c>
      <c r="F19" s="14" t="s">
        <v>28</v>
      </c>
      <c r="G19" s="15">
        <v>0</v>
      </c>
    </row>
    <row r="20" spans="1:7">
      <c r="A20" s="10" t="s">
        <v>24</v>
      </c>
      <c r="B20" s="11" t="str">
        <f>VLOOKUP(A:A,[1]部门编号!B:C,2,FALSE)</f>
        <v>后勤管理处</v>
      </c>
      <c r="C20" s="12" t="s">
        <v>55</v>
      </c>
      <c r="D20" s="13" t="s">
        <v>56</v>
      </c>
      <c r="E20" s="12" t="s">
        <v>36</v>
      </c>
      <c r="F20" s="14" t="s">
        <v>28</v>
      </c>
      <c r="G20" s="15">
        <v>0</v>
      </c>
    </row>
    <row r="21" spans="1:7">
      <c r="A21" s="10" t="s">
        <v>24</v>
      </c>
      <c r="B21" s="11" t="str">
        <f>VLOOKUP(A:A,[1]部门编号!B:C,2,FALSE)</f>
        <v>后勤管理处</v>
      </c>
      <c r="C21" s="12" t="s">
        <v>57</v>
      </c>
      <c r="D21" s="13" t="s">
        <v>58</v>
      </c>
      <c r="E21" s="12" t="s">
        <v>36</v>
      </c>
      <c r="F21" s="14" t="s">
        <v>28</v>
      </c>
      <c r="G21" s="15">
        <v>0</v>
      </c>
    </row>
    <row r="22" spans="1:7">
      <c r="A22" s="10" t="s">
        <v>24</v>
      </c>
      <c r="B22" s="11" t="str">
        <f>VLOOKUP(A:A,[1]部门编号!B:C,2,FALSE)</f>
        <v>后勤管理处</v>
      </c>
      <c r="C22" s="12" t="s">
        <v>59</v>
      </c>
      <c r="D22" s="13" t="s">
        <v>60</v>
      </c>
      <c r="E22" s="12" t="s">
        <v>36</v>
      </c>
      <c r="F22" s="14" t="s">
        <v>28</v>
      </c>
      <c r="G22" s="15">
        <v>0</v>
      </c>
    </row>
    <row r="23" ht="31.2" spans="1:7">
      <c r="A23" s="10" t="s">
        <v>61</v>
      </c>
      <c r="B23" s="11" t="str">
        <f>VLOOKUP(A:A,[1]部门编号!B:C,2,FALSE)</f>
        <v>信息科学与技术学院(网络空间安全学院)</v>
      </c>
      <c r="C23" s="12" t="s">
        <v>62</v>
      </c>
      <c r="D23" s="13" t="s">
        <v>63</v>
      </c>
      <c r="E23" s="12" t="s">
        <v>64</v>
      </c>
      <c r="F23" s="14" t="s">
        <v>65</v>
      </c>
      <c r="G23" s="15">
        <v>0.0121082949308756</v>
      </c>
    </row>
    <row r="24" ht="31.2" spans="1:7">
      <c r="A24" s="10" t="s">
        <v>66</v>
      </c>
      <c r="B24" s="11" t="str">
        <f>VLOOKUP(A:A,[1]部门编号!B:C,2,FALSE)</f>
        <v>校控</v>
      </c>
      <c r="C24" s="12" t="s">
        <v>67</v>
      </c>
      <c r="D24" s="13" t="s">
        <v>68</v>
      </c>
      <c r="E24" s="12" t="s">
        <v>69</v>
      </c>
      <c r="F24" s="14" t="s">
        <v>70</v>
      </c>
      <c r="G24" s="15">
        <v>0.08986948</v>
      </c>
    </row>
    <row r="25" spans="1:7">
      <c r="A25" s="10" t="s">
        <v>66</v>
      </c>
      <c r="B25" s="11" t="str">
        <f>VLOOKUP(A:A,[1]部门编号!B:C,2,FALSE)</f>
        <v>校控</v>
      </c>
      <c r="C25" s="12" t="s">
        <v>71</v>
      </c>
      <c r="D25" s="13" t="s">
        <v>72</v>
      </c>
      <c r="E25" s="12" t="s">
        <v>73</v>
      </c>
      <c r="F25" s="14" t="s">
        <v>74</v>
      </c>
      <c r="G25" s="15">
        <v>0</v>
      </c>
    </row>
    <row r="26" ht="31.2" spans="1:7">
      <c r="A26" s="10" t="s">
        <v>75</v>
      </c>
      <c r="B26" s="11" t="str">
        <f>VLOOKUP(A:A,[1]部门编号!B:C,2,FALSE)</f>
        <v>国际交流与合作处</v>
      </c>
      <c r="C26" s="12" t="s">
        <v>76</v>
      </c>
      <c r="D26" s="13" t="s">
        <v>77</v>
      </c>
      <c r="E26" s="12" t="s">
        <v>78</v>
      </c>
      <c r="F26" s="16" t="s">
        <v>79</v>
      </c>
      <c r="G26" s="15">
        <v>0.021214527027027</v>
      </c>
    </row>
    <row r="27" ht="31.2" spans="1:7">
      <c r="A27" s="10" t="s">
        <v>80</v>
      </c>
      <c r="B27" s="11" t="str">
        <f>VLOOKUP(A:A,[1]部门编号!B:C,2,FALSE)</f>
        <v>动物科技学院</v>
      </c>
      <c r="C27" s="12" t="s">
        <v>81</v>
      </c>
      <c r="D27" s="13" t="s">
        <v>82</v>
      </c>
      <c r="E27" s="12" t="s">
        <v>83</v>
      </c>
      <c r="F27" s="16" t="s">
        <v>79</v>
      </c>
      <c r="G27" s="15">
        <v>0</v>
      </c>
    </row>
    <row r="28" ht="31.2" spans="1:7">
      <c r="A28" s="10" t="s">
        <v>84</v>
      </c>
      <c r="B28" s="11" t="str">
        <f>VLOOKUP(A:A,[1]部门编号!B:C,2,FALSE)</f>
        <v>机械电气工程学院</v>
      </c>
      <c r="C28" s="12" t="s">
        <v>85</v>
      </c>
      <c r="D28" s="13" t="s">
        <v>86</v>
      </c>
      <c r="E28" s="12" t="s">
        <v>87</v>
      </c>
      <c r="F28" s="16" t="s">
        <v>79</v>
      </c>
      <c r="G28" s="15">
        <v>0</v>
      </c>
    </row>
    <row r="29" ht="31.2" spans="1:7">
      <c r="A29" s="10" t="s">
        <v>88</v>
      </c>
      <c r="B29" s="11" t="str">
        <f>VLOOKUP(A:A,[1]部门编号!B:C,2,FALSE)</f>
        <v>经济与管理学院</v>
      </c>
      <c r="C29" s="12" t="s">
        <v>89</v>
      </c>
      <c r="D29" s="13" t="s">
        <v>90</v>
      </c>
      <c r="E29" s="12" t="s">
        <v>91</v>
      </c>
      <c r="F29" s="16" t="s">
        <v>79</v>
      </c>
      <c r="G29" s="15">
        <v>0</v>
      </c>
    </row>
    <row r="30" ht="31.2" spans="1:7">
      <c r="A30" s="10" t="s">
        <v>92</v>
      </c>
      <c r="B30" s="11" t="str">
        <f>VLOOKUP(A:A,[1]部门编号!B:C,2,FALSE)</f>
        <v>理学院</v>
      </c>
      <c r="C30" s="12" t="s">
        <v>93</v>
      </c>
      <c r="D30" s="13" t="s">
        <v>94</v>
      </c>
      <c r="E30" s="12" t="s">
        <v>95</v>
      </c>
      <c r="F30" s="16" t="s">
        <v>79</v>
      </c>
      <c r="G30" s="15">
        <v>0</v>
      </c>
    </row>
    <row r="31" ht="31.2" spans="1:7">
      <c r="A31" s="10" t="s">
        <v>96</v>
      </c>
      <c r="B31" s="11" t="str">
        <f>VLOOKUP(A:A,[1]部门编号!B:C,2,FALSE)</f>
        <v>农学院</v>
      </c>
      <c r="C31" s="12" t="s">
        <v>97</v>
      </c>
      <c r="D31" s="13" t="s">
        <v>98</v>
      </c>
      <c r="E31" s="12" t="s">
        <v>99</v>
      </c>
      <c r="F31" s="16" t="s">
        <v>79</v>
      </c>
      <c r="G31" s="15">
        <v>0</v>
      </c>
    </row>
    <row r="32" ht="31.2" spans="1:7">
      <c r="A32" s="10" t="s">
        <v>100</v>
      </c>
      <c r="B32" s="11" t="str">
        <f>VLOOKUP(A:A,[1]部门编号!B:C,2,FALSE)</f>
        <v>生命科学学院</v>
      </c>
      <c r="C32" s="12" t="s">
        <v>101</v>
      </c>
      <c r="D32" s="13" t="s">
        <v>102</v>
      </c>
      <c r="E32" s="12" t="s">
        <v>103</v>
      </c>
      <c r="F32" s="16" t="s">
        <v>79</v>
      </c>
      <c r="G32" s="15">
        <v>0</v>
      </c>
    </row>
    <row r="33" ht="31.2" spans="1:7">
      <c r="A33" s="10" t="s">
        <v>104</v>
      </c>
      <c r="B33" s="11" t="str">
        <f>VLOOKUP(A:A,[1]部门编号!B:C,2,FALSE)</f>
        <v>药学院</v>
      </c>
      <c r="C33" s="12" t="s">
        <v>105</v>
      </c>
      <c r="D33" s="13" t="s">
        <v>106</v>
      </c>
      <c r="E33" s="12" t="s">
        <v>107</v>
      </c>
      <c r="F33" s="16" t="s">
        <v>79</v>
      </c>
      <c r="G33" s="15">
        <v>0</v>
      </c>
    </row>
    <row r="34" ht="31.2" spans="1:7">
      <c r="A34" s="10" t="s">
        <v>108</v>
      </c>
      <c r="B34" s="11" t="str">
        <f>VLOOKUP(A:A,[1]部门编号!B:C,2,FALSE)</f>
        <v>师范学院</v>
      </c>
      <c r="C34" s="12" t="s">
        <v>109</v>
      </c>
      <c r="D34" s="13" t="s">
        <v>110</v>
      </c>
      <c r="E34" s="12" t="s">
        <v>111</v>
      </c>
      <c r="F34" s="16" t="s">
        <v>79</v>
      </c>
      <c r="G34" s="15">
        <v>0</v>
      </c>
    </row>
    <row r="35" ht="31.2" spans="1:7">
      <c r="A35" s="10" t="s">
        <v>112</v>
      </c>
      <c r="B35" s="11" t="str">
        <f>VLOOKUP(A:A,[1]部门编号!B:C,2,FALSE)</f>
        <v>水利建筑工程学院</v>
      </c>
      <c r="C35" s="12" t="s">
        <v>113</v>
      </c>
      <c r="D35" s="13" t="s">
        <v>114</v>
      </c>
      <c r="E35" s="12" t="s">
        <v>115</v>
      </c>
      <c r="F35" s="16" t="s">
        <v>79</v>
      </c>
      <c r="G35" s="15">
        <v>0</v>
      </c>
    </row>
    <row r="36" ht="31.2" spans="1:7">
      <c r="A36" s="10" t="s">
        <v>116</v>
      </c>
      <c r="B36" s="11" t="str">
        <f>VLOOKUP(A:A,[1]部门编号!B:C,2,FALSE)</f>
        <v>文学艺术学院</v>
      </c>
      <c r="C36" s="12" t="s">
        <v>117</v>
      </c>
      <c r="D36" s="13" t="s">
        <v>118</v>
      </c>
      <c r="E36" s="12" t="s">
        <v>119</v>
      </c>
      <c r="F36" s="16" t="s">
        <v>79</v>
      </c>
      <c r="G36" s="15">
        <v>0</v>
      </c>
    </row>
    <row r="37" ht="31.2" spans="1:7">
      <c r="A37" s="10" t="s">
        <v>120</v>
      </c>
      <c r="B37" s="11" t="str">
        <f>VLOOKUP(A:A,[1]部门编号!B:C,2,FALSE)</f>
        <v>党委保卫部(武装部、综合治理办公室)</v>
      </c>
      <c r="C37" s="12" t="s">
        <v>121</v>
      </c>
      <c r="D37" s="13" t="s">
        <v>122</v>
      </c>
      <c r="E37" s="12" t="s">
        <v>123</v>
      </c>
      <c r="F37" s="14" t="s">
        <v>124</v>
      </c>
      <c r="G37" s="15">
        <v>0</v>
      </c>
    </row>
    <row r="38" spans="1:7">
      <c r="A38" s="10" t="s">
        <v>125</v>
      </c>
      <c r="B38" s="11" t="str">
        <f>VLOOKUP(A:A,[1]部门编号!B:C,2,FALSE)</f>
        <v>党委教师工作部(人事处)</v>
      </c>
      <c r="C38" s="12" t="s">
        <v>126</v>
      </c>
      <c r="D38" s="13" t="s">
        <v>127</v>
      </c>
      <c r="E38" s="12" t="s">
        <v>128</v>
      </c>
      <c r="F38" s="14" t="s">
        <v>129</v>
      </c>
      <c r="G38" s="15">
        <v>0.19375</v>
      </c>
    </row>
    <row r="39" spans="1:7">
      <c r="A39" s="10" t="s">
        <v>130</v>
      </c>
      <c r="B39" s="11" t="str">
        <f>VLOOKUP(A:A,[1]部门编号!B:C,2,FALSE)</f>
        <v>体育学院</v>
      </c>
      <c r="C39" s="12" t="s">
        <v>131</v>
      </c>
      <c r="D39" s="13" t="s">
        <v>132</v>
      </c>
      <c r="E39" s="12" t="s">
        <v>133</v>
      </c>
      <c r="F39" s="14" t="s">
        <v>134</v>
      </c>
      <c r="G39" s="15">
        <v>0</v>
      </c>
    </row>
    <row r="40" spans="1:7">
      <c r="A40" s="10" t="s">
        <v>116</v>
      </c>
      <c r="B40" s="11" t="str">
        <f>VLOOKUP(A:A,[1]部门编号!B:C,2,FALSE)</f>
        <v>文学艺术学院</v>
      </c>
      <c r="C40" s="12" t="s">
        <v>135</v>
      </c>
      <c r="D40" s="13" t="s">
        <v>136</v>
      </c>
      <c r="E40" s="12" t="s">
        <v>137</v>
      </c>
      <c r="F40" s="14" t="s">
        <v>138</v>
      </c>
      <c r="G40" s="15">
        <v>0</v>
      </c>
    </row>
    <row r="41" ht="31.2" spans="1:7">
      <c r="A41" s="10" t="s">
        <v>66</v>
      </c>
      <c r="B41" s="11" t="str">
        <f>VLOOKUP(A:A,[1]部门编号!B:C,2,FALSE)</f>
        <v>校控</v>
      </c>
      <c r="C41" s="12" t="s">
        <v>139</v>
      </c>
      <c r="D41" s="13" t="s">
        <v>140</v>
      </c>
      <c r="E41" s="12" t="s">
        <v>141</v>
      </c>
      <c r="F41" s="14" t="s">
        <v>70</v>
      </c>
      <c r="G41" s="15">
        <v>0.00071646511627907</v>
      </c>
    </row>
    <row r="42" ht="31.2" spans="1:7">
      <c r="A42" s="10" t="s">
        <v>66</v>
      </c>
      <c r="B42" s="11" t="str">
        <f>VLOOKUP(A:A,[1]部门编号!B:C,2,FALSE)</f>
        <v>校控</v>
      </c>
      <c r="C42" s="12" t="s">
        <v>142</v>
      </c>
      <c r="D42" s="13" t="s">
        <v>143</v>
      </c>
      <c r="E42" s="12" t="s">
        <v>69</v>
      </c>
      <c r="F42" s="14" t="s">
        <v>70</v>
      </c>
      <c r="G42" s="15">
        <v>0.00615118239999995</v>
      </c>
    </row>
    <row r="43" ht="31.2" spans="1:7">
      <c r="A43" s="10" t="s">
        <v>66</v>
      </c>
      <c r="B43" s="11" t="str">
        <f>VLOOKUP(A:A,[1]部门编号!B:C,2,FALSE)</f>
        <v>校控</v>
      </c>
      <c r="C43" s="12" t="s">
        <v>144</v>
      </c>
      <c r="D43" s="13" t="s">
        <v>145</v>
      </c>
      <c r="E43" s="12" t="s">
        <v>69</v>
      </c>
      <c r="F43" s="14" t="s">
        <v>70</v>
      </c>
      <c r="G43" s="15">
        <v>0.0112370011764706</v>
      </c>
    </row>
    <row r="44" spans="1:7">
      <c r="A44" s="10" t="s">
        <v>66</v>
      </c>
      <c r="B44" s="11" t="str">
        <f>VLOOKUP(A:A,[1]部门编号!B:C,2,FALSE)</f>
        <v>校控</v>
      </c>
      <c r="C44" s="12" t="s">
        <v>146</v>
      </c>
      <c r="D44" s="13" t="s">
        <v>147</v>
      </c>
      <c r="E44" s="12" t="s">
        <v>148</v>
      </c>
      <c r="F44" s="14" t="s">
        <v>149</v>
      </c>
      <c r="G44" s="15">
        <v>0</v>
      </c>
    </row>
    <row r="45" spans="1:7">
      <c r="A45" s="10" t="s">
        <v>66</v>
      </c>
      <c r="B45" s="11" t="str">
        <f>VLOOKUP(A:A,[1]部门编号!B:C,2,FALSE)</f>
        <v>校控</v>
      </c>
      <c r="C45" s="12" t="s">
        <v>150</v>
      </c>
      <c r="D45" s="13" t="s">
        <v>151</v>
      </c>
      <c r="E45" s="12" t="s">
        <v>152</v>
      </c>
      <c r="F45" s="14" t="s">
        <v>149</v>
      </c>
      <c r="G45" s="15">
        <v>0</v>
      </c>
    </row>
    <row r="46" spans="1:7">
      <c r="A46" s="10" t="s">
        <v>66</v>
      </c>
      <c r="B46" s="11" t="str">
        <f>VLOOKUP(A:A,[1]部门编号!B:C,2,FALSE)</f>
        <v>校控</v>
      </c>
      <c r="C46" s="12" t="s">
        <v>153</v>
      </c>
      <c r="D46" s="13" t="s">
        <v>154</v>
      </c>
      <c r="E46" s="12" t="s">
        <v>128</v>
      </c>
      <c r="F46" s="14" t="s">
        <v>149</v>
      </c>
      <c r="G46" s="15">
        <v>0</v>
      </c>
    </row>
    <row r="47" spans="1:7">
      <c r="A47" s="10" t="s">
        <v>66</v>
      </c>
      <c r="B47" s="11" t="str">
        <f>VLOOKUP(A:A,[1]部门编号!B:C,2,FALSE)</f>
        <v>校控</v>
      </c>
      <c r="C47" s="12" t="s">
        <v>155</v>
      </c>
      <c r="D47" s="13" t="s">
        <v>156</v>
      </c>
      <c r="E47" s="12" t="s">
        <v>157</v>
      </c>
      <c r="F47" s="14" t="s">
        <v>149</v>
      </c>
      <c r="G47" s="15">
        <v>0</v>
      </c>
    </row>
    <row r="48" spans="1:7">
      <c r="A48" s="10" t="s">
        <v>66</v>
      </c>
      <c r="B48" s="11" t="str">
        <f>VLOOKUP(A:A,[1]部门编号!B:C,2,FALSE)</f>
        <v>校控</v>
      </c>
      <c r="C48" s="12" t="s">
        <v>158</v>
      </c>
      <c r="D48" s="13" t="s">
        <v>159</v>
      </c>
      <c r="E48" s="12" t="s">
        <v>160</v>
      </c>
      <c r="F48" s="14" t="s">
        <v>149</v>
      </c>
      <c r="G48" s="15">
        <v>0</v>
      </c>
    </row>
    <row r="49" spans="1:7">
      <c r="A49" s="10" t="s">
        <v>66</v>
      </c>
      <c r="B49" s="11" t="str">
        <f>VLOOKUP(A:A,[1]部门编号!B:C,2,FALSE)</f>
        <v>校控</v>
      </c>
      <c r="C49" s="12" t="s">
        <v>161</v>
      </c>
      <c r="D49" s="13" t="s">
        <v>162</v>
      </c>
      <c r="E49" s="12" t="s">
        <v>163</v>
      </c>
      <c r="F49" s="14" t="s">
        <v>149</v>
      </c>
      <c r="G49" s="15">
        <v>0</v>
      </c>
    </row>
    <row r="50" spans="1:7">
      <c r="A50" s="10" t="s">
        <v>164</v>
      </c>
      <c r="B50" s="11" t="str">
        <f>VLOOKUP(A:A,[1]部门编号!B:C,2,FALSE)</f>
        <v>教务处</v>
      </c>
      <c r="C50" s="12" t="s">
        <v>165</v>
      </c>
      <c r="D50" s="13" t="s">
        <v>166</v>
      </c>
      <c r="E50" s="12" t="s">
        <v>167</v>
      </c>
      <c r="F50" s="14" t="s">
        <v>168</v>
      </c>
      <c r="G50" s="15">
        <v>0</v>
      </c>
    </row>
    <row r="51" spans="1:7">
      <c r="A51" s="10" t="s">
        <v>66</v>
      </c>
      <c r="B51" s="11" t="str">
        <f>VLOOKUP(A:A,[1]部门编号!B:C,2,FALSE)</f>
        <v>校控</v>
      </c>
      <c r="C51" s="12" t="s">
        <v>169</v>
      </c>
      <c r="D51" s="13" t="s">
        <v>170</v>
      </c>
      <c r="E51" s="12" t="s">
        <v>171</v>
      </c>
      <c r="F51" s="14" t="s">
        <v>74</v>
      </c>
      <c r="G51" s="15">
        <v>0.675609372047616</v>
      </c>
    </row>
    <row r="52" spans="1:7">
      <c r="A52" s="10" t="s">
        <v>66</v>
      </c>
      <c r="B52" s="11" t="str">
        <f>VLOOKUP(A:A,[1]部门编号!B:C,2,FALSE)</f>
        <v>校控</v>
      </c>
      <c r="C52" s="12" t="s">
        <v>172</v>
      </c>
      <c r="D52" s="13" t="s">
        <v>173</v>
      </c>
      <c r="E52" s="12" t="s">
        <v>171</v>
      </c>
      <c r="F52" s="14" t="s">
        <v>74</v>
      </c>
      <c r="G52" s="15">
        <v>0.267794081831466</v>
      </c>
    </row>
    <row r="53" spans="1:7">
      <c r="A53" s="10" t="s">
        <v>66</v>
      </c>
      <c r="B53" s="11" t="str">
        <f>VLOOKUP(A:A,[1]部门编号!B:C,2,FALSE)</f>
        <v>校控</v>
      </c>
      <c r="C53" s="12" t="s">
        <v>174</v>
      </c>
      <c r="D53" s="13" t="s">
        <v>175</v>
      </c>
      <c r="E53" s="12" t="s">
        <v>171</v>
      </c>
      <c r="F53" s="14" t="s">
        <v>74</v>
      </c>
      <c r="G53" s="15">
        <v>0</v>
      </c>
    </row>
    <row r="54" spans="1:7">
      <c r="A54" s="10" t="s">
        <v>66</v>
      </c>
      <c r="B54" s="11" t="str">
        <f>VLOOKUP(A:A,[1]部门编号!B:C,2,FALSE)</f>
        <v>校控</v>
      </c>
      <c r="C54" s="12" t="s">
        <v>176</v>
      </c>
      <c r="D54" s="13" t="s">
        <v>177</v>
      </c>
      <c r="E54" s="12" t="s">
        <v>171</v>
      </c>
      <c r="F54" s="14" t="s">
        <v>74</v>
      </c>
      <c r="G54" s="15">
        <v>0</v>
      </c>
    </row>
    <row r="55" spans="1:7">
      <c r="A55" s="10" t="s">
        <v>66</v>
      </c>
      <c r="B55" s="11" t="str">
        <f>VLOOKUP(A:A,[1]部门编号!B:C,2,FALSE)</f>
        <v>校控</v>
      </c>
      <c r="C55" s="12" t="s">
        <v>178</v>
      </c>
      <c r="D55" s="13" t="s">
        <v>179</v>
      </c>
      <c r="E55" s="12" t="s">
        <v>171</v>
      </c>
      <c r="F55" s="14" t="s">
        <v>74</v>
      </c>
      <c r="G55" s="15">
        <v>0</v>
      </c>
    </row>
    <row r="56" spans="1:7">
      <c r="A56" s="10" t="s">
        <v>66</v>
      </c>
      <c r="B56" s="11" t="str">
        <f>VLOOKUP(A:A,[1]部门编号!B:C,2,FALSE)</f>
        <v>校控</v>
      </c>
      <c r="C56" s="12" t="s">
        <v>180</v>
      </c>
      <c r="D56" s="13" t="s">
        <v>181</v>
      </c>
      <c r="E56" s="12" t="s">
        <v>171</v>
      </c>
      <c r="F56" s="14" t="s">
        <v>74</v>
      </c>
      <c r="G56" s="15">
        <v>0</v>
      </c>
    </row>
    <row r="57" spans="1:7">
      <c r="A57" s="10" t="s">
        <v>125</v>
      </c>
      <c r="B57" s="11" t="str">
        <f>VLOOKUP(A:A,[1]部门编号!B:C,2,FALSE)</f>
        <v>党委教师工作部(人事处)</v>
      </c>
      <c r="C57" s="12" t="s">
        <v>182</v>
      </c>
      <c r="D57" s="13" t="s">
        <v>183</v>
      </c>
      <c r="E57" s="12" t="s">
        <v>128</v>
      </c>
      <c r="F57" s="14" t="s">
        <v>129</v>
      </c>
      <c r="G57" s="15">
        <v>0</v>
      </c>
    </row>
    <row r="58" ht="31.2" spans="1:7">
      <c r="A58" s="10" t="s">
        <v>8</v>
      </c>
      <c r="B58" s="11" t="str">
        <f>VLOOKUP(A:A,[1]部门编号!B:C,2,FALSE)</f>
        <v>党委组织部(统战部、党校办公室)</v>
      </c>
      <c r="C58" s="12" t="s">
        <v>184</v>
      </c>
      <c r="D58" s="13" t="s">
        <v>185</v>
      </c>
      <c r="E58" s="12" t="s">
        <v>15</v>
      </c>
      <c r="F58" s="14" t="s">
        <v>12</v>
      </c>
      <c r="G58" s="15">
        <v>0</v>
      </c>
    </row>
    <row r="59" spans="1:7">
      <c r="A59" s="10" t="s">
        <v>186</v>
      </c>
      <c r="B59" s="11" t="str">
        <f>VLOOKUP(A:A,[1]部门编号!B:C,2,FALSE)</f>
        <v>幼儿园</v>
      </c>
      <c r="C59" s="12" t="s">
        <v>187</v>
      </c>
      <c r="D59" s="13" t="s">
        <v>188</v>
      </c>
      <c r="E59" s="12" t="s">
        <v>36</v>
      </c>
      <c r="F59" s="14" t="s">
        <v>28</v>
      </c>
      <c r="G59" s="15">
        <v>0</v>
      </c>
    </row>
    <row r="60" spans="1:7">
      <c r="A60" s="17" t="s">
        <v>189</v>
      </c>
      <c r="B60" s="18"/>
      <c r="C60" s="19"/>
      <c r="D60" s="19"/>
      <c r="E60" s="19"/>
      <c r="F60" s="20"/>
      <c r="G60" s="21">
        <v>0.0826109924667748</v>
      </c>
    </row>
  </sheetData>
  <autoFilter ref="A2:E60">
    <extLst/>
  </autoFilter>
  <mergeCells count="2">
    <mergeCell ref="A1:G1"/>
    <mergeCell ref="A60:F60"/>
  </mergeCells>
  <printOptions horizontalCentered="1"/>
  <pageMargins left="0.196527777777778" right="0.196527777777778" top="0.393055555555556" bottom="0.393055555555556" header="0.511805555555556" footer="0.15625"/>
  <pageSetup paperSize="9" scale="73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2024年资金通知版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pc-2016-07-25</dc:creator>
  <cp:lastModifiedBy>珊</cp:lastModifiedBy>
  <dcterms:created xsi:type="dcterms:W3CDTF">2024-04-08T09:56:00Z</dcterms:created>
  <dcterms:modified xsi:type="dcterms:W3CDTF">2024-04-09T08:39:03Z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44C5B28BA4B042DFA2E9346C7D01EEDC_12</vt:lpwstr>
  </property>
</Properties>
</file>